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NOVIEMBRE\"/>
    </mc:Choice>
  </mc:AlternateContent>
  <xr:revisionPtr revIDLastSave="0" documentId="8_{53BE30C1-0C7F-4503-8901-B57621B3634E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4" i="5" l="1"/>
  <c r="G64" i="5"/>
  <c r="E64" i="5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<sst xmlns="http://schemas.openxmlformats.org/spreadsheetml/2006/main" count="517" uniqueCount="260">
  <si>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</si>
  <si>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</si>
  <si>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</si>
  <si>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</si>
  <si>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</si>
  <si>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</si>
  <si>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</si>
  <si>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</si>
  <si>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</si>
  <si>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</si>
  <si>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</si>
  <si>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</si>
  <si>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</si>
  <si>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</si>
  <si>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</si>
  <si>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</si>
  <si>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</si>
  <si>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</si>
  <si>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</si>
  <si>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</si>
  <si>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</si>
  <si>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</si>
  <si>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</si>
  <si>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</si>
  <si>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</si>
  <si>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</si>
  <si>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</si>
  <si>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</si>
  <si>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</si>
  <si>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</si>
  <si>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</si>
  <si>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</si>
  <si>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</si>
  <si>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</si>
  <si>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</si>
  <si>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</si>
  <si>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</si>
  <si>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</si>
  <si>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</si>
  <si>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</si>
  <si>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</si>
  <si>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</si>
  <si>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</si>
  <si>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</si>
  <si>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</si>
  <si>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</si>
  <si>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</si>
  <si>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</si>
  <si>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</si>
  <si>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</si>
  <si>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</si>
  <si>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</si>
  <si>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</si>
  <si>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</si>
  <si>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</si>
  <si>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</si>
  <si>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</si>
  <si>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</si>
  <si>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</si>
  <si>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</si>
  <si>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</si>
  <si>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</si>
  <si>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</si>
  <si>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</si>
  <si>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</si>
  <si>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</si>
  <si>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</si>
  <si>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</si>
  <si>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</si>
  <si>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</si>
  <si>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</si>
  <si>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</si>
  <si>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</si>
  <si>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</si>
  <si>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</si>
  <si>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</si>
  <si>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</si>
  <si>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</si>
  <si>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</si>
  <si>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</si>
  <si>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</si>
  <si>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</si>
  <si>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</si>
  <si>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</si>
  <si>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</si>
  <si>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</si>
  <si>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</si>
  <si>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</si>
  <si>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</si>
  <si>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</si>
  <si>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</si>
  <si>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</si>
  <si>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</si>
  <si>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</si>
  <si>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</si>
  <si>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</si>
  <si>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</si>
  <si>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</si>
  <si>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</si>
  <si>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</si>
  <si>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</si>
  <si>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</si>
  <si>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</si>
  <si>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</si>
  <si>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</si>
  <si>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</si>
  <si>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</si>
  <si>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</si>
  <si>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</si>
  <si>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</si>
  <si>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</si>
  <si>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</si>
  <si>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</si>
  <si>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</si>
  <si>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</si>
  <si>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</si>
  <si>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</si>
  <si>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</si>
  <si>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</si>
  <si>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</si>
  <si>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</si>
  <si>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</si>
  <si>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Enc. Administrativo y Financiero</t>
  </si>
  <si>
    <t>TOTAL</t>
  </si>
  <si>
    <t>COMPANIA DOMINICANA DE TELEFONOS C POR A</t>
  </si>
  <si>
    <t>MARGARITA FERNANDEZ FERNANDEZ DE SOTO</t>
  </si>
  <si>
    <t>GUARDIA PRESIDENCIAL</t>
  </si>
  <si>
    <t>CELALLA COMPANY, SRL</t>
  </si>
  <si>
    <t>PENDIENTE</t>
  </si>
  <si>
    <t>ALTAGRACIA ORQUIDEA MELO ENCARNACION</t>
  </si>
  <si>
    <t>N/A</t>
  </si>
  <si>
    <t>Lic. Jeovanny Tejeda</t>
  </si>
  <si>
    <t xml:space="preserve">                                 </t>
  </si>
  <si>
    <t>HUMANO SEGUROS S A</t>
  </si>
  <si>
    <t>SOLUCIONES INTEGRALES, CAF, SRL</t>
  </si>
  <si>
    <t>PERFEL, SRL</t>
  </si>
  <si>
    <t>FRANKLIN BENJAMIN LOPEZ FORNERIN</t>
  </si>
  <si>
    <t>PIA MENICUCCI Y ASOC., SRL</t>
  </si>
  <si>
    <t>TOMAS GOMEZ CHECO, SRL</t>
  </si>
  <si>
    <t xml:space="preserve">COMPLETO </t>
  </si>
  <si>
    <t>MUEBLES &amp; EQUIPOS PARA OFICINA LEON GONZALEZ, SRL</t>
  </si>
  <si>
    <t>FACT. B1500000729 S/C  BS -0013414-2024 ,  POR DE SERV. DE MANTENIMIENTO DE LOS JARDINES DE ESTA INSTITUCIÓN Y LA ENM , CORRESPONDIENTE AL MES DE  SEPTIEMBRE 2025, A FAVOR DE SOLUCIONES INTEGRALES.</t>
  </si>
  <si>
    <t>B1500000729</t>
  </si>
  <si>
    <t>FUNDACION HERGAR PARA LA INVESTIGACION Y LA PROMOCION EDUCATIVA</t>
  </si>
  <si>
    <t>PAGO FACT. B1500000429  /OC 00160/25, POR SERV. DE CAPACITACION DEL CURSO DE INTELIGENCIA ARTIFICIAL PARA NEGOCIOS, PARA UNA COLABORADORA DEL INM.</t>
  </si>
  <si>
    <t>B1500000429</t>
  </si>
  <si>
    <t>PAGO FACT. B1500001167 1ER ABONO /OC 00157/25, POR SERV. DE CATERING PARA REUNION DE LA DIRECCION EJECUTIVA,  A FAVOR DE FRANKLIN BENJAMIN LOPEZ FORNERIN.</t>
  </si>
  <si>
    <t>B1500001167</t>
  </si>
  <si>
    <t>PAGO FACT. B1500001503 S/OC 00175/25 , POR ADQUISICION DE UN ARCHIVO VERTICAL DE METAL COLOR GRIS DE 4 GABETAS, PARA LA UNIDAD DE AUDITORIA INTERNA DEL INM RD.</t>
  </si>
  <si>
    <t>B1500001503</t>
  </si>
  <si>
    <t>PAGO FACT. B1500000228 S/OC 155/25, POR SERV. DE DISEÑO, DIAGRAMACION E IMPRESION  DEL BOLETIN INFORMATICO NUMERO 16 , ENERO -JUNIO 2025 DEL INM RD, A FAVOR DE PIA MENICUCCI Y ASOC.</t>
  </si>
  <si>
    <t>B1500000228</t>
  </si>
  <si>
    <t>GEODATA SURVEY, SRL</t>
  </si>
  <si>
    <t>PAGO FACT. B1500000191 S/OC 00028/25, POR SERV. DE TRANSCRIPCION DE ENTRAVISTAS DEL DR. LOZANO Y EL DR. ITZIGSOHN, PARA EL #6 DE LA REVISTA ESTUDIOS MIGRATORIOS A FAVOR DE GEODATA SURVEY.</t>
  </si>
  <si>
    <t>B1500000191</t>
  </si>
  <si>
    <t>PAGO NCF E450000094739 POR SERV. DE INTERNET MOVIL DE ESTA INSTITUCIÓN, CORRESPONDIENTE  AL MES OCTUBRE. 2025, A FAVOR DE CLARO</t>
  </si>
  <si>
    <t>E450000094739</t>
  </si>
  <si>
    <t>PAGO CUENTA 783049721 SEGÚN FACT. E450000094738, POR CONCEPTO DE PAGO DE FLOTAS,  DE ESTA INSTITUCIÓN,  A FAVOR  DE CLARO, CORRESPONDIENTE AL MES DE OCTUBRE  DEL 2025.</t>
  </si>
  <si>
    <t>E450000094738</t>
  </si>
  <si>
    <t>PAGO FACT. B1500000016 S/OC 00177/25, POR SUMINISTRO DE INSUMOS DE HIGIENE Y COCINA PARA EL INM RD, A FAVOR DE PERFEL SRL</t>
  </si>
  <si>
    <t>B1500000016</t>
  </si>
  <si>
    <t>PAGO FACT. B1500000015 S/OC 00179/25, POR SUMINISTRO DE INSUMOS DE COCINA PARA EL INM RD, A FAVOR DE PERFEL SRL.</t>
  </si>
  <si>
    <t>B1500000015</t>
  </si>
  <si>
    <t>LIBERIA PAPELERIA RA &amp; MI SOLUCIONES EDUCATIVAS SRL</t>
  </si>
  <si>
    <t>PAGO FACT. B1500000229 S/OC 00178/25 , POR ADQUISICION DE LONAS DE ALGODÓN PARA USO DEL INM, A FAVOR DE LIBRERÍA &amp; PAPELERIA.</t>
  </si>
  <si>
    <t>B1500000229</t>
  </si>
  <si>
    <t>PAGO AL PRIMER REGIMIENTO DOMINICANO, GUARDIA PRESIDENCIAL, E. N. FACT. B1500000982, POR SERVICIOS DE ALMUERZOS, CORRESPONDIENTES AL MES DE OCTUBRE 2025, A FAVOR DE GUARDIA PRESIDENCIAL.</t>
  </si>
  <si>
    <t>B1500000982</t>
  </si>
  <si>
    <t>INSTITUTO NACIONAL DE MIGRACIÓN</t>
  </si>
  <si>
    <t>Correspondiente al Mes: Noviembre del Año: 2025</t>
  </si>
  <si>
    <t>INSTITUTO CULTURAL DOMINICO AMERICANO, INC</t>
  </si>
  <si>
    <t>PAGO FACT. B1500003435 S/IOC 00147/2025, POR SERV DE CAPACITACION DEL CURSO DE STORYTELLING Y COPYWRITING PARA MEDIOS DIGITALES, A FAVOR DE INST. CULTURAL DOMINICANO AMERICANO, INC</t>
  </si>
  <si>
    <t>B1500003435</t>
  </si>
  <si>
    <t>PAGO FACT. B1500000094 Y 95 POR CONCEPTO DE ALQUILER DE LOCAL DONDE FUNCIONA LA ESCUELA NACIONAL DE MIGRACIÓN, CORRESPONDIENTE A LOS MESES DE SEPTIEMBRE Y OCTUBRE 2025, A FAVOR DE MARGARITA FERNANDEZ FERNANDEZ</t>
  </si>
  <si>
    <t>B1500000094 Y 95</t>
  </si>
  <si>
    <t>EDITORA BUHO, SRL</t>
  </si>
  <si>
    <t>PAGO FACT.B1500000361 ABONO A LA ORDEN  00182/25, POR SERV. DE IMPRESIÓN  DE MEMORIA DEL SEMINARIO INTERNACIONAL FLUJOS GLOBALES DE LA MOVILIDAD HUMANA Y POLITICAS MIGRATORIAS 2024, A FAVOR DE EDITORA BUHO .</t>
  </si>
  <si>
    <t>B1500000361</t>
  </si>
  <si>
    <t>PAGO FACT. E450000006179, POR CONCEPTO DEL 80 % DEL SEGURO MEDICO COMPLEMENTARIO DE LOS SERVIDORES /AS DE ESTA INSTITUCIÓN Y SUS FAMILIARES DIRECTOS CORRESPONDIENTE, AL MES DE NOVIEMBRE  2025, A FAVOR DE HUMANO SEGUROS</t>
  </si>
  <si>
    <t>E450000006179</t>
  </si>
  <si>
    <t>PAGO A LA CUENTA 759336900 ,  FACT. E450000095291  POR CONCEPTO DE  SERVICIO TELEFÓNICO DEL INSTITUTO NACIONAL DE MIGRACIÓN Y LA ESCUELA NACIONAL DE MIGRACIÓN,CORRESPONDIENTE AL MES DE NOVIEMBRE 2025, A FAVOR DE CLARO</t>
  </si>
  <si>
    <t>E450000095291</t>
  </si>
  <si>
    <t>PAGO FACT. B1500000743, S/OC 00161/2025, POR CONTRATACIÓN DE SERV. DE  CONSERJES PARA COMPLETAR LABORES DE LIMPIEZA EN LAS INSTALACIONES DE INM-RD Y/O ENM, CORRESP A NOVIEMBRE. A FAVOR DE SOLUCIONES INTEGRALES.</t>
  </si>
  <si>
    <t>B1500000743</t>
  </si>
  <si>
    <t>SUPLIORME, SRL</t>
  </si>
  <si>
    <t>PAGO FACT. B1500000248 S/OC 00184/25,POR ADQUISICION DE CONTACTOR, RELAY  Y TIMER PARA REPARACION DEL SISTEMA ELECTRICO DE LA ENM RD, A FAVOR DE SUPLIORME, SRL</t>
  </si>
  <si>
    <t>B1500000248</t>
  </si>
  <si>
    <t>BISMARCK JOSÉ HERNÁNDEZ DE ÓLEO</t>
  </si>
  <si>
    <t>PAGO DE NCF B1500000007 S/OC 00139/25 2DO. ABONO POR SERVICIO DE  FACILITACION DOCENTE PARA TALLER INTERDICCION Y DEBIDO PROCESO EN NIÑOS/AS, ADOLESCENTES Y SUS FAMILIAS EN LAS REPATRIACIONES TERRESTRES, (5TA EDICIÓN). A FAVOR DE BISMARCK JOSÉ HERNÁNDEZ D</t>
  </si>
  <si>
    <t>B1500000007</t>
  </si>
  <si>
    <t xml:space="preserve"> COMPUTER TECHNOLOGY AND SERVICE ARNALDO RODRIGUEZ, SRL</t>
  </si>
  <si>
    <t>PAGO FACTURA NCF B1500000205, S/OC 00181/25 , POR SERVICIO DE REPARACION DE LAPTOP DELL LATITUDE 5430, DE USO DEL INM RD, A FAVOR DE COMPUTER TECHNOLOGY AND SERVICE ARNALDO RODRIGUEZ, SRL</t>
  </si>
  <si>
    <t>B1500000205</t>
  </si>
  <si>
    <t>PAGO FACT. B1500000105,  POR CONCEPTO DE ALQUILER DE LOCAL DONDE FUNCIONA ESTA INSTITUCIÓN, CORRESPONDIENTE AL MES  NOVIEMBRE  2025, A  FAVOR DE CELALLA COMPANY.</t>
  </si>
  <si>
    <t>B1500000105</t>
  </si>
  <si>
    <t>DISTRIBUIDORA Y SERVICIOS DIVERSOS DISOPE, SRL</t>
  </si>
  <si>
    <t>PAGO FACT. B1500000847 S/OC 00180/25, POR SERVICIO DE LAMINADO DE PUERTAS EN TINTADO 20UV, PARA EL INM RD, A FAVOR DE DISTRIBUIDORA Y SERVICIOS DIVERSOS DISOPE, SRL</t>
  </si>
  <si>
    <t>B1500000847</t>
  </si>
  <si>
    <t>21811/2025</t>
  </si>
  <si>
    <t>PAGO FACT. B1500001182 3ER ABONO /OC 00157/25, POR SERV. DE CATERING PARA INICIO DE SESION PRESENCIAL DEL DIPLOMADO SOBRE TRATA DE MUJERES, NIÑAS, NIÑOS Y ADOLECENTES, A FAVOR DE FRANKLIN BENJAMIN LOPEZ FORNERIN.</t>
  </si>
  <si>
    <t>B1500001182</t>
  </si>
  <si>
    <t>DANIEL ANTONIO GARCIA SANTOS</t>
  </si>
  <si>
    <t>PAGO FACT. B1500000023, S/OC 00172/25, POR SERV. DE CORRECCIÓN DE ESTILO DEL LIBRO: GESTION FRONTERIZA Y CONTROL MIGRATORIO, A FAVOR DE  DANIEL ANTONIO GARCIA SANTOS.</t>
  </si>
  <si>
    <t>B1500000023</t>
  </si>
  <si>
    <t>PAGO DE FACTURAS B1500018652, 18641, 18639, 18634, 18621, 18613, 18601, 18600, 18597, 2DO ABONO O/C 00165/25 POR SERVICIO DE LAVADO DE VEHICULOS DEL INM RD.</t>
  </si>
  <si>
    <t>B1500018652, 18641, 18639, 18634, 18621, 18613, 18601, 18600, 18597</t>
  </si>
  <si>
    <t>PAGO FACT. B1500001184 4TO ABONO /OC 00157/25, POR SERV. DE CATERING PARA LA TERCERA SESION PRESENCIAL DEL DIPLOMADO SOBRE TRATA DE MUJERES, NIÑAS, NIÑOS Y ADOLECENTES, A FAVOR DE FRANKLIN BENJAMIN LOPEZ FORNERIN.</t>
  </si>
  <si>
    <t>B1500001184</t>
  </si>
  <si>
    <t>GRUPO ENERGY RENTAL DOMINICANA, SRL (GERDON)</t>
  </si>
  <si>
    <t>PAGO FACT. B1500000259, S/OC 00183/25 , POR SERV. DE REPARCION Y MANTENIMIENTO DE PLANTA ELECTRICA DEL INM RD, A FAVOR DE GRUPO ENERGY RENTAL DOMINICANA, SRL</t>
  </si>
  <si>
    <t>B1500000259</t>
  </si>
  <si>
    <t>JARDIN ILUSIONES, SRL</t>
  </si>
  <si>
    <t>PAGO FACT. B1500004199, S/OC 00187/25, POR ADQUISICION DE CORONA FUNEBRE PARA EL SR. CECILIO ALBERTO, PADRE DE NUETRA COLABORADORA JACQUELINE ALBERTO MARTINEZ, SECRETARIA DELINM,  A FAVOR DE JARDIN ILUCIONES, SRL</t>
  </si>
  <si>
    <t>B1500004199</t>
  </si>
  <si>
    <t>PATIO COMÚN, SRL</t>
  </si>
  <si>
    <t>PAGO FACT. B1500000139, S/OC 00175/25 , POR SERV. DE COORDINACION DOCENTE PARA EL DIPLOMADO GOBERNANZA  EN LA MIGRACION LABORAL, DE LA ENM RD, A FAVOR DE PATIO  COMUN,</t>
  </si>
  <si>
    <t>B1500000139</t>
  </si>
  <si>
    <t>INVERSIONES DELECA, SRL</t>
  </si>
  <si>
    <t>PAGO FACT. B1500000136, S/OC 00186/25, POR ADQUISICION DE MATERIAL GASTABLE DE OFICINA  PARA USO DEL INM RD, A FAVOR DE INVERSIONES DELECA, SRL</t>
  </si>
  <si>
    <t>B1500000136</t>
  </si>
  <si>
    <t>PAGO FACT. B1500001186 Y 1187 5TO ABONO /OC 00157/25, POR SERV. DE CATERING PARA DIFERENTES ACTIVIDADES Y CAPACITACIONES DEL INM RD, A FAVOR DE FRANKLIN BENJAMIN LOPEZ FORNERIN.</t>
  </si>
  <si>
    <t>B1500001186 Y 1187</t>
  </si>
  <si>
    <t>PAGO FACT. B1500000749, S/OC 00161/2025, POR CONTRATACIÓN DE SERV. DE  CONSERJES PARA COMPLETAR LABORES DE LIMPIEZA EN LAS INSTALACIONES DE INM-RD Y/O ENM, CORRESP A NOVIEMBRE. A FAVOR DE SOLUCIONES INTEGRALES.</t>
  </si>
  <si>
    <t>B1500000749</t>
  </si>
  <si>
    <t>PAGO FACT. B1500000096 y 97, 4to. ABONO /OC 00156/25, POR SERVICIOS DE CATERIN PARA DIFERENTES ACTIVIDADES PARA LA ENM Y INM RD, A FAVOR DE ALTAGRACIA ORQUIDEA MELO ENCARNACION</t>
  </si>
  <si>
    <t>B1500000096 y 97</t>
  </si>
  <si>
    <t>WST SOLUTIONS, SRL</t>
  </si>
  <si>
    <t>PAGO FACT. B1500000053, S /OC 00170/25, POR SERV. DE SUSCRIPCION DE LICENCIAS INFORMATICAS, PARA USO DEL INM RD, A FAVOR DE WST SOLUTIONS.</t>
  </si>
  <si>
    <t>B1500000053</t>
  </si>
  <si>
    <t>PAGO FACT. B1500001189 6TO ABONO /OC 00157/25, POR SERV. DE CATERING PARA DIFERENTES ACTIVIDADES Y CAPACITACIONES DEL INM RD, A FAVOR DE FRANKLIN BENJAMIN LOPEZ FORNERIN.</t>
  </si>
  <si>
    <t>B1500001189</t>
  </si>
  <si>
    <t>PAGO FACT. B1500000097 POR CONCEPTO DE ALQUILER DE LOCAL DONDE FUNCIONA LA ESCUELA NACIONAL DE MIGRACIÓN, CORRESPONDIENTE AL MES DE NOVIEMBRE 2025, A FAVOR DE MARGARITA FERNANDEZ FERNANDEZ</t>
  </si>
  <si>
    <t>B1500000097</t>
  </si>
  <si>
    <t>LAURA DEVAKI LONGA MORALES</t>
  </si>
  <si>
    <t>PAGO FACT. B1500000031 S/IOC 00167/2025, POR SERV DE DISEÑO Y DIAGRAMACION DE LA REVISTA CIENTIFICA ESTUDIOS MIGRATORIOS NUMERO 6, A FAVOR DE LAURA DEVAKI LONGA MORALES.</t>
  </si>
  <si>
    <t>B1500000031</t>
  </si>
  <si>
    <t>PAGO CUENTA 783049721 SEGÚN FACT. E450000097395', POR CONCEPTO DE PAGO DE FLOTAS,  DE ESTA INSTITUCIÓN,  A FAVOR  DE CLARO, CORRESPONDIENTE AL MES DE NOVIEMBRE DEL 2025.</t>
  </si>
  <si>
    <t>E450000097395</t>
  </si>
  <si>
    <t>NEX DOMINICANA, SA</t>
  </si>
  <si>
    <t>PAGO FACT. E450000007236, ABONO /OC 00188/25, POR ADQUISICION DE TICKETS DE COMBUSTBLES PARA USO DEL  INM RD, A FAVOR DE NEX DOMINICANA, SA</t>
  </si>
  <si>
    <t>E450000007236</t>
  </si>
  <si>
    <t>OREX DIGITAL, SL</t>
  </si>
  <si>
    <t>PAGO FACT. B1700000035 S/IOC 00176/2025, POR SERV DE TRANSPORTE PARA DESCARGO DE ACTIVOS FIJOS DEL INM RD HASTA BIENES NACIONALES, A FAVOR DE MUDANZAS DOMINICANA, SRL</t>
  </si>
  <si>
    <t xml:space="preserve">B1700000035 </t>
  </si>
  <si>
    <t>MUDANZAS DOMINICANA SRL</t>
  </si>
  <si>
    <t>PAGO FACT. B1500000616 S/IOC 00189/2025, POR SERV DE TRANSPORTE PARA DESCARGO DE ACTIVOS FIJOS DEL INM RD HASTA BIENES NACIONALES, A FAVOR DE MUDANZAS DOMINICANA, SRL</t>
  </si>
  <si>
    <t>B1500000616</t>
  </si>
  <si>
    <t>CENTRO LATINOAMERICANO DE ESTUDIOS CIENTIFICOS, CLAEC, SRL</t>
  </si>
  <si>
    <t>PAGO DE FACT. B150000005 S/OC 0080/OC POR SERV. DE CAPACITACION DEL DIPLOMADO METODO MIXTO DE INVESTIGACION, PARA  UNA COLABORADORA DEL DEPT. DE INVESTIGACION Y ESTUDIOS MIGRATORIOS DEL INM RD. A FAVOR DE  CLAEC,.</t>
  </si>
  <si>
    <t>B150000005</t>
  </si>
  <si>
    <t>PAGO DE FACT. B150000006 S/OC 0080/OC POR SERV. DE CAPACITACION DEL DIPLOMADO METODO MIXTO DE INVESTIGACION, PARA  UNA COLABORADORA DEL DEPT. DE INVESTIGACION Y ESTUDIOS MIGRATORIOS DEL INM RD. A FAVOR DE  CLAEC,.</t>
  </si>
  <si>
    <t>B150000006</t>
  </si>
  <si>
    <t>PAGO FACT. B1500000098 5TO. ABONO / OC 00156/25, POR SERVICIOS DE CATERIN PARA TALLER INTERDICCION Y DEBIDO PROCESO EN NI;AS/OS Y ADOLESCENTES Y SUS FAMILIAS EN LA REPATRIACIONES TERRESTRES, 5TA EDICION DELA EN INM RD, A FAVOR DE ALTAGRACIA ORQUIDEA MELO ENCARNACION</t>
  </si>
  <si>
    <t>B1500000098</t>
  </si>
  <si>
    <t>PAGO FACT. B1500000140, S/OC 00190/25 , POR SERV. DE FACILITACION DOCENTE PARA EL CURSO ESPECIALIZADO TECNICAS Y GESTION MIGRATORIA DE REP. DOM., CUARTA EDICION., A FAVOR DE PATIO  COMUN,</t>
  </si>
  <si>
    <t>B1500000140</t>
  </si>
  <si>
    <t>PAGO AL PRIMER REGIMIENTO DOMINICANO, GUARDIA PRESIDENCIAL, E. N. FACT. B1500000998, POR SERVICIOS DE ALMUERZOS, CORRESPONDIENTES AL MES DE NOVIEMBRE 2025, A FAVOR DE GUARDIA PRESIDENCIAL.</t>
  </si>
  <si>
    <t>B1500000998</t>
  </si>
  <si>
    <t>PAGO CUENTA 783049721 SEGÚN FACT. E450000097396', POR CONCEPTO DE SERVICIOS DE INTERNET,  DE ESTA INSTITUCIÓN,  A FAVOR  DE CLARO, CORRESPONDIENTE AL MES DE NOVIEMBRE DEL 2025.</t>
  </si>
  <si>
    <t>E450000097396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</si>
</sst>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_([$RD$-1C0A]* #,##0.00_);_([$RD$-1C0A]* \(#,##0.00\);_([$RD$-1C0A]* &quot;-&quot;??_);_(@_)"/>
    <numFmt numFmtId="168" formatCode="[$-409]d\-mmm\-yyyy;@"/>
    <numFmt numFmtId="169" formatCode="_-[$RD$-1C0A]* #,##0.00_ ;_-[$RD$-1C0A]* \-#,##0.00\ ;_-[$RD$-1C0A]* &quot;-&quot;??_ ;_-@_ 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48"/>
      <name val="Calibri"/>
      <family val="2"/>
      <scheme val="minor"/>
    </font>
    <font>
      <b/>
      <sz val="26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6" fillId="0" borderId="0" xfId="0" applyFont="1"/>
    <xf numFmtId="167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3" fontId="4" fillId="0" borderId="0" xfId="5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43" fontId="5" fillId="4" borderId="0" xfId="5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3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43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3" fontId="15" fillId="0" borderId="0" xfId="0" applyNumberFormat="1" applyFont="1" applyAlignment="1">
      <alignment horizontal="right" vertical="center" wrapText="1"/>
    </xf>
    <xf numFmtId="43" fontId="14" fillId="0" borderId="9" xfId="0" applyNumberFormat="1" applyFont="1" applyBorder="1" applyAlignment="1">
      <alignment horizontal="center" vertical="center" wrapText="1"/>
    </xf>
    <xf numFmtId="43" fontId="14" fillId="0" borderId="9" xfId="0" applyNumberFormat="1" applyFont="1" applyBorder="1" applyAlignment="1">
      <alignment vertical="center"/>
    </xf>
    <xf numFmtId="43" fontId="14" fillId="0" borderId="0" xfId="0" applyNumberFormat="1" applyFont="1" applyAlignment="1">
      <alignment horizontal="right" vertical="center" wrapText="1"/>
    </xf>
    <xf numFmtId="43" fontId="16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3" fontId="14" fillId="0" borderId="16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7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0" fontId="28" fillId="0" borderId="2" xfId="0" applyFont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vertical="center"/>
    </xf>
    <xf numFmtId="167" fontId="29" fillId="0" borderId="1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0" fontId="28" fillId="2" borderId="0" xfId="0" applyFont="1" applyFill="1" applyAlignment="1">
      <alignment vertical="center"/>
    </xf>
    <xf numFmtId="0" fontId="30" fillId="0" borderId="0" xfId="0" applyFont="1"/>
    <xf numFmtId="0" fontId="31" fillId="2" borderId="1" xfId="0" applyFont="1" applyFill="1" applyBorder="1" applyAlignment="1">
      <alignment horizontal="left" vertical="center" wrapText="1"/>
    </xf>
    <xf numFmtId="0" fontId="31" fillId="2" borderId="23" xfId="0" applyFont="1" applyFill="1" applyBorder="1" applyAlignment="1">
      <alignment horizontal="left" vertical="center" wrapText="1"/>
    </xf>
    <xf numFmtId="14" fontId="31" fillId="2" borderId="1" xfId="0" applyNumberFormat="1" applyFont="1" applyFill="1" applyBorder="1" applyAlignment="1">
      <alignment horizontal="center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3" fillId="2" borderId="23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4" fontId="33" fillId="2" borderId="1" xfId="0" applyNumberFormat="1" applyFont="1" applyFill="1" applyBorder="1" applyAlignment="1">
      <alignment horizontal="center" vertical="center" wrapText="1"/>
    </xf>
    <xf numFmtId="167" fontId="33" fillId="0" borderId="1" xfId="0" applyNumberFormat="1" applyFont="1" applyBorder="1" applyAlignment="1">
      <alignment horizontal="center" vertical="center" wrapText="1"/>
    </xf>
    <xf numFmtId="167" fontId="39" fillId="0" borderId="1" xfId="0" applyNumberFormat="1" applyFont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168" fontId="39" fillId="0" borderId="1" xfId="0" applyNumberFormat="1" applyFont="1" applyBorder="1" applyAlignment="1">
      <alignment horizontal="center" vertical="center"/>
    </xf>
    <xf numFmtId="0" fontId="33" fillId="2" borderId="6" xfId="0" applyFont="1" applyFill="1" applyBorder="1" applyAlignment="1">
      <alignment horizontal="left" vertical="center" wrapText="1"/>
    </xf>
    <xf numFmtId="0" fontId="33" fillId="2" borderId="7" xfId="0" applyFont="1" applyFill="1" applyBorder="1" applyAlignment="1">
      <alignment horizontal="left" vertical="center" wrapText="1"/>
    </xf>
    <xf numFmtId="14" fontId="33" fillId="2" borderId="7" xfId="0" applyNumberFormat="1" applyFont="1" applyFill="1" applyBorder="1" applyAlignment="1">
      <alignment horizontal="center" vertical="center" wrapText="1"/>
    </xf>
    <xf numFmtId="167" fontId="39" fillId="2" borderId="7" xfId="0" applyNumberFormat="1" applyFont="1" applyFill="1" applyBorder="1" applyAlignment="1">
      <alignment horizontal="center" vertical="center" wrapText="1"/>
    </xf>
    <xf numFmtId="167" fontId="39" fillId="0" borderId="7" xfId="0" applyNumberFormat="1" applyFont="1" applyBorder="1" applyAlignment="1">
      <alignment horizontal="center" vertical="center" wrapText="1"/>
    </xf>
    <xf numFmtId="168" fontId="39" fillId="0" borderId="8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9" fillId="2" borderId="0" xfId="0" applyFont="1" applyFill="1" applyAlignment="1">
      <alignment horizontal="left" vertical="center" wrapText="1"/>
    </xf>
    <xf numFmtId="14" fontId="39" fillId="2" borderId="0" xfId="0" applyNumberFormat="1" applyFont="1" applyFill="1" applyAlignment="1">
      <alignment horizontal="center" vertical="center" wrapText="1"/>
    </xf>
    <xf numFmtId="167" fontId="39" fillId="0" borderId="0" xfId="0" applyNumberFormat="1" applyFont="1" applyAlignment="1">
      <alignment horizontal="center" vertical="center" wrapText="1"/>
    </xf>
    <xf numFmtId="167" fontId="40" fillId="0" borderId="0" xfId="0" applyNumberFormat="1" applyFont="1" applyAlignment="1">
      <alignment horizontal="center" vertical="center" wrapText="1"/>
    </xf>
    <xf numFmtId="168" fontId="39" fillId="0" borderId="0" xfId="0" applyNumberFormat="1" applyFont="1" applyAlignment="1">
      <alignment horizontal="center" vertical="center"/>
    </xf>
    <xf numFmtId="0" fontId="33" fillId="2" borderId="0" xfId="0" applyFont="1" applyFill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167" fontId="40" fillId="0" borderId="22" xfId="0" applyNumberFormat="1" applyFont="1" applyBorder="1" applyAlignment="1">
      <alignment horizontal="center" vertical="center" wrapText="1"/>
    </xf>
    <xf numFmtId="14" fontId="40" fillId="2" borderId="0" xfId="0" applyNumberFormat="1" applyFont="1" applyFill="1" applyAlignment="1">
      <alignment horizontal="center" vertical="center" wrapText="1"/>
    </xf>
    <xf numFmtId="167" fontId="40" fillId="0" borderId="22" xfId="0" applyNumberFormat="1" applyFont="1" applyBorder="1" applyAlignment="1">
      <alignment vertical="center"/>
    </xf>
    <xf numFmtId="167" fontId="41" fillId="0" borderId="0" xfId="0" applyNumberFormat="1" applyFont="1" applyAlignment="1">
      <alignment horizontal="center" vertical="center" wrapText="1"/>
    </xf>
    <xf numFmtId="167" fontId="42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164" fontId="39" fillId="0" borderId="0" xfId="0" applyNumberFormat="1" applyFont="1" applyAlignment="1">
      <alignment vertical="center"/>
    </xf>
    <xf numFmtId="167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26" fillId="6" borderId="4" xfId="0" applyNumberFormat="1" applyFont="1" applyFill="1" applyBorder="1" applyAlignment="1">
      <alignment horizontal="center" vertical="center" wrapText="1"/>
    </xf>
    <xf numFmtId="167" fontId="26" fillId="6" borderId="7" xfId="0" applyNumberFormat="1" applyFont="1" applyFill="1" applyBorder="1" applyAlignment="1">
      <alignment horizontal="center" vertical="center" wrapText="1"/>
    </xf>
    <xf numFmtId="0" fontId="43" fillId="0" borderId="21" xfId="0" applyFont="1" applyBorder="1" applyAlignment="1">
      <alignment horizontal="center" wrapText="1"/>
    </xf>
    <xf numFmtId="0" fontId="43" fillId="0" borderId="0" xfId="0" applyFont="1" applyAlignment="1">
      <alignment horizontal="center" wrapText="1"/>
    </xf>
    <xf numFmtId="0" fontId="37" fillId="6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15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/>
    </xf>
    <xf numFmtId="167" fontId="40" fillId="6" borderId="1" xfId="0" applyNumberFormat="1" applyFont="1" applyFill="1" applyBorder="1" applyAlignment="1">
      <alignment horizontal="center" vertical="center" wrapText="1"/>
    </xf>
    <xf numFmtId="167" fontId="37" fillId="6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987359</xdr:colOff>
      <xdr:row>0</xdr:row>
      <xdr:rowOff>0</xdr:rowOff>
    </xdr:from>
    <xdr:to>
      <xdr:col>0</xdr:col>
      <xdr:colOff>3359727</xdr:colOff>
      <xdr:row>7</xdr:row>
      <xdr:rowOff>218887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359" y="0"/>
          <a:ext cx="2372368" cy="2747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6" t="s">
        <v>10</v>
      </c>
      <c r="B7" s="85"/>
    </row>
    <row r="8" spans="1:2" s="84" customFormat="1" ht="22.5" customHeight="1" x14ac:dyDescent="0.2">
      <c r="A8" s="86"/>
      <c r="B8" s="85"/>
    </row>
    <row r="9" spans="1:2" s="84" customFormat="1" ht="32.25" x14ac:dyDescent="0.2">
      <c r="A9" s="143"/>
      <c r="B9" s="143"/>
    </row>
    <row r="10" spans="1:2" s="84" customFormat="1" ht="32.25" x14ac:dyDescent="0.2">
      <c r="A10" s="143"/>
      <c r="B10" s="143"/>
    </row>
    <row r="11" spans="1:2" s="84" customFormat="1" ht="26.25" x14ac:dyDescent="0.2">
      <c r="A11" s="87"/>
      <c r="B11" s="89"/>
    </row>
    <row r="12" spans="1:2" s="84" customFormat="1" ht="14.25" customHeight="1" x14ac:dyDescent="0.2">
      <c r="A12" s="87"/>
      <c r="B12" s="89"/>
    </row>
    <row r="13" spans="1:2" s="84" customFormat="1" ht="27" thickBot="1" x14ac:dyDescent="0.25">
      <c r="A13" s="88"/>
      <c r="B13" s="89"/>
    </row>
    <row r="14" spans="1:2" s="84" customFormat="1" ht="49.5" customHeight="1" thickBot="1" x14ac:dyDescent="0.25">
      <c r="A14" s="144"/>
      <c r="B14" s="144"/>
    </row>
    <row r="15" spans="1:2" s="84" customFormat="1" ht="26.25" customHeight="1" x14ac:dyDescent="0.2">
      <c r="A15" s="145" t="s">
        <v>2</v>
      </c>
      <c r="B15" s="147" t="s">
        <v>4</v>
      </c>
    </row>
    <row r="16" spans="1:2" s="84" customFormat="1" ht="27.75" customHeight="1" thickBot="1" x14ac:dyDescent="0.25">
      <c r="A16" s="146"/>
      <c r="B16" s="148"/>
    </row>
    <row r="17" spans="1:8" s="92" customFormat="1" ht="28.5" customHeight="1" x14ac:dyDescent="0.2">
      <c r="A17" s="90" t="s">
        <v>9</v>
      </c>
      <c r="B17" s="91">
        <v>652800</v>
      </c>
      <c r="E17" s="93"/>
      <c r="F17" s="94"/>
      <c r="G17" s="95"/>
      <c r="H17" s="96"/>
    </row>
    <row r="18" spans="1:8" s="92" customFormat="1" ht="28.5" customHeight="1" x14ac:dyDescent="0.2">
      <c r="A18" s="90" t="s">
        <v>101</v>
      </c>
      <c r="B18" s="91">
        <v>207009.99</v>
      </c>
      <c r="E18" s="93"/>
      <c r="F18" s="94"/>
      <c r="G18" s="95"/>
      <c r="H18" s="96"/>
    </row>
    <row r="19" spans="1:8" s="92" customFormat="1" ht="28.5" customHeight="1" x14ac:dyDescent="0.2">
      <c r="A19" s="90" t="s">
        <v>61</v>
      </c>
      <c r="B19" s="91">
        <v>9360</v>
      </c>
      <c r="C19" s="98">
        <f>SUM(B19:B19)</f>
        <v>9360</v>
      </c>
      <c r="E19" s="93"/>
      <c r="F19" s="94"/>
      <c r="G19" s="95"/>
      <c r="H19" s="96"/>
    </row>
    <row r="20" spans="1:8" s="92" customFormat="1" ht="28.5" customHeight="1" x14ac:dyDescent="0.2">
      <c r="A20" s="90" t="s">
        <v>20</v>
      </c>
      <c r="B20" s="91">
        <v>11734.86</v>
      </c>
      <c r="E20" s="93"/>
      <c r="F20" s="94"/>
      <c r="G20" s="95"/>
      <c r="H20" s="96"/>
    </row>
    <row r="21" spans="1:8" s="92" customFormat="1" ht="28.5" customHeight="1" x14ac:dyDescent="0.2">
      <c r="A21" s="90" t="s">
        <v>120</v>
      </c>
      <c r="B21" s="91">
        <v>1242186</v>
      </c>
      <c r="E21" s="93"/>
      <c r="F21" s="94"/>
      <c r="G21" s="95"/>
      <c r="H21" s="96"/>
    </row>
    <row r="22" spans="1:8" s="92" customFormat="1" ht="28.5" customHeight="1" x14ac:dyDescent="0.2">
      <c r="A22" s="90" t="s">
        <v>102</v>
      </c>
      <c r="B22" s="91">
        <v>54374.400000000001</v>
      </c>
      <c r="E22" s="93"/>
      <c r="F22" s="94"/>
      <c r="G22" s="95"/>
      <c r="H22" s="96"/>
    </row>
    <row r="23" spans="1:8" s="92" customFormat="1" ht="28.5" customHeight="1" x14ac:dyDescent="0.2">
      <c r="A23" s="90" t="s">
        <v>103</v>
      </c>
      <c r="B23" s="91">
        <v>22200</v>
      </c>
      <c r="E23" s="93"/>
      <c r="F23" s="94"/>
      <c r="G23" s="95"/>
      <c r="H23" s="96"/>
    </row>
    <row r="24" spans="1:8" s="92" customFormat="1" ht="28.5" customHeight="1" x14ac:dyDescent="0.2">
      <c r="A24" s="90" t="s">
        <v>17</v>
      </c>
      <c r="B24" s="91">
        <v>1786882.01</v>
      </c>
      <c r="E24" s="93"/>
      <c r="F24" s="94"/>
      <c r="G24" s="95"/>
      <c r="H24" s="96"/>
    </row>
    <row r="25" spans="1:8" s="92" customFormat="1" ht="28.5" customHeight="1" x14ac:dyDescent="0.2">
      <c r="A25" s="90" t="s">
        <v>25</v>
      </c>
      <c r="B25" s="91">
        <v>495575.71</v>
      </c>
      <c r="C25" s="98">
        <f>SUM(B25:B25)</f>
        <v>495575.71</v>
      </c>
      <c r="E25" s="93"/>
      <c r="F25" s="94"/>
      <c r="G25" s="95"/>
      <c r="H25" s="96"/>
    </row>
    <row r="26" spans="1:8" s="92" customFormat="1" ht="28.5" customHeight="1" x14ac:dyDescent="0.2">
      <c r="A26" s="90" t="s">
        <v>104</v>
      </c>
      <c r="B26" s="91">
        <v>13539.07</v>
      </c>
      <c r="E26" s="93"/>
      <c r="F26" s="94"/>
      <c r="G26" s="95"/>
      <c r="H26" s="96"/>
    </row>
    <row r="27" spans="1:8" s="92" customFormat="1" ht="28.5" customHeight="1" x14ac:dyDescent="0.2">
      <c r="A27" s="90" t="s">
        <v>23</v>
      </c>
      <c r="B27" s="91">
        <v>9737.4599999999991</v>
      </c>
      <c r="E27" s="93"/>
      <c r="F27" s="94"/>
      <c r="G27" s="95"/>
      <c r="H27" s="96"/>
    </row>
    <row r="28" spans="1:8" s="92" customFormat="1" ht="28.5" customHeight="1" x14ac:dyDescent="0.2">
      <c r="A28" s="90" t="s">
        <v>105</v>
      </c>
      <c r="B28" s="91">
        <v>116112</v>
      </c>
      <c r="E28" s="93"/>
      <c r="F28" s="94"/>
      <c r="G28" s="95"/>
      <c r="H28" s="96"/>
    </row>
    <row r="29" spans="1:8" s="92" customFormat="1" ht="28.5" customHeight="1" x14ac:dyDescent="0.2">
      <c r="A29" s="90" t="s">
        <v>106</v>
      </c>
      <c r="B29" s="91">
        <v>21059.32</v>
      </c>
      <c r="C29" s="98">
        <f>SUM(B29:B29)</f>
        <v>21059.32</v>
      </c>
      <c r="E29" s="93"/>
      <c r="F29" s="94"/>
      <c r="G29" s="95"/>
      <c r="H29" s="96"/>
    </row>
    <row r="30" spans="1:8" s="92" customFormat="1" ht="28.5" customHeight="1" x14ac:dyDescent="0.2">
      <c r="A30" s="90" t="s">
        <v>28</v>
      </c>
      <c r="B30" s="91">
        <v>400756.65</v>
      </c>
      <c r="C30" s="98">
        <f>SUM(B30:B30)</f>
        <v>400756.65</v>
      </c>
      <c r="E30" s="93"/>
      <c r="F30" s="94"/>
      <c r="G30" s="95"/>
      <c r="H30" s="96"/>
    </row>
    <row r="31" spans="1:8" s="92" customFormat="1" ht="28.5" customHeight="1" x14ac:dyDescent="0.2">
      <c r="A31" s="90" t="s">
        <v>107</v>
      </c>
      <c r="B31" s="91">
        <v>195290</v>
      </c>
      <c r="C31" s="98">
        <f>SUM(B31:B31)</f>
        <v>195290</v>
      </c>
      <c r="E31" s="93"/>
      <c r="F31" s="94"/>
      <c r="G31" s="95"/>
      <c r="H31" s="96"/>
    </row>
    <row r="32" spans="1:8" s="92" customFormat="1" ht="28.5" customHeight="1" x14ac:dyDescent="0.2">
      <c r="A32" s="90" t="s">
        <v>108</v>
      </c>
      <c r="B32" s="91">
        <v>7930</v>
      </c>
      <c r="E32" s="93"/>
      <c r="F32" s="94"/>
      <c r="G32" s="95"/>
      <c r="H32" s="96"/>
    </row>
    <row r="33" spans="1:8" s="92" customFormat="1" ht="28.5" customHeight="1" x14ac:dyDescent="0.2">
      <c r="A33" s="90" t="s">
        <v>34</v>
      </c>
      <c r="B33" s="91">
        <v>44772.17</v>
      </c>
      <c r="E33" s="93"/>
      <c r="F33" s="94"/>
      <c r="G33" s="95"/>
      <c r="H33" s="96"/>
    </row>
    <row r="34" spans="1:8" s="92" customFormat="1" ht="28.5" customHeight="1" x14ac:dyDescent="0.2">
      <c r="A34" s="90" t="s">
        <v>35</v>
      </c>
      <c r="B34" s="91">
        <v>7080</v>
      </c>
      <c r="E34" s="93"/>
      <c r="F34" s="94"/>
      <c r="G34" s="95"/>
      <c r="H34" s="96"/>
    </row>
    <row r="35" spans="1:8" s="92" customFormat="1" ht="28.5" customHeight="1" x14ac:dyDescent="0.2">
      <c r="A35" s="90" t="s">
        <v>109</v>
      </c>
      <c r="B35" s="91">
        <v>655785</v>
      </c>
      <c r="E35" s="93"/>
      <c r="F35" s="94"/>
      <c r="G35" s="95"/>
      <c r="H35" s="96"/>
    </row>
    <row r="36" spans="1:8" s="92" customFormat="1" ht="28.5" customHeight="1" x14ac:dyDescent="0.2">
      <c r="A36" s="90" t="s">
        <v>5</v>
      </c>
      <c r="B36" s="91">
        <v>208800</v>
      </c>
      <c r="C36" s="98">
        <f>SUM(B36:B36)</f>
        <v>208800</v>
      </c>
      <c r="E36" s="93"/>
      <c r="F36" s="94"/>
      <c r="G36" s="95"/>
      <c r="H36" s="96"/>
    </row>
    <row r="37" spans="1:8" s="92" customFormat="1" ht="28.5" customHeight="1" x14ac:dyDescent="0.2">
      <c r="A37" s="90" t="s">
        <v>11</v>
      </c>
      <c r="B37" s="91">
        <v>755.2</v>
      </c>
      <c r="E37" s="93"/>
      <c r="F37" s="94"/>
      <c r="G37" s="95"/>
      <c r="H37" s="96"/>
    </row>
    <row r="38" spans="1:8" s="92" customFormat="1" ht="28.5" customHeight="1" x14ac:dyDescent="0.2">
      <c r="A38" s="90" t="s">
        <v>27</v>
      </c>
      <c r="B38" s="91">
        <v>13609.53</v>
      </c>
      <c r="E38" s="93"/>
      <c r="F38" s="94"/>
      <c r="G38" s="95"/>
      <c r="H38" s="96"/>
    </row>
    <row r="39" spans="1:8" s="92" customFormat="1" ht="28.5" customHeight="1" x14ac:dyDescent="0.2">
      <c r="A39" s="90" t="s">
        <v>110</v>
      </c>
      <c r="B39" s="91">
        <v>71980</v>
      </c>
      <c r="E39" s="93"/>
      <c r="F39" s="94"/>
      <c r="G39" s="95"/>
      <c r="H39" s="96"/>
    </row>
    <row r="40" spans="1:8" s="92" customFormat="1" ht="28.5" customHeight="1" x14ac:dyDescent="0.2">
      <c r="A40" s="90" t="s">
        <v>111</v>
      </c>
      <c r="B40" s="91">
        <v>28399.73</v>
      </c>
      <c r="E40" s="93"/>
      <c r="F40" s="94"/>
      <c r="G40" s="95"/>
      <c r="H40" s="96"/>
    </row>
    <row r="41" spans="1:8" s="92" customFormat="1" ht="28.5" customHeight="1" x14ac:dyDescent="0.2">
      <c r="A41" s="90" t="s">
        <v>112</v>
      </c>
      <c r="B41" s="91">
        <v>82800</v>
      </c>
      <c r="C41" s="98">
        <f>SUM(B41:B41)</f>
        <v>82800</v>
      </c>
      <c r="E41" s="93"/>
      <c r="F41" s="94"/>
      <c r="G41" s="95"/>
      <c r="H41" s="96"/>
    </row>
    <row r="42" spans="1:8" s="92" customFormat="1" ht="28.5" customHeight="1" x14ac:dyDescent="0.2">
      <c r="A42" s="90" t="s">
        <v>7</v>
      </c>
      <c r="B42" s="91">
        <v>246164.11</v>
      </c>
      <c r="C42" s="98">
        <f>SUM(B42:B42)</f>
        <v>246164.11</v>
      </c>
      <c r="E42" s="93"/>
      <c r="F42" s="94"/>
      <c r="G42" s="95"/>
      <c r="H42" s="96"/>
    </row>
    <row r="43" spans="1:8" s="92" customFormat="1" ht="28.5" customHeight="1" x14ac:dyDescent="0.2">
      <c r="A43" s="90" t="s">
        <v>121</v>
      </c>
      <c r="B43" s="91">
        <v>1123321.44</v>
      </c>
      <c r="E43" s="93"/>
      <c r="F43" s="94"/>
      <c r="G43" s="95"/>
      <c r="H43" s="96"/>
    </row>
    <row r="44" spans="1:8" s="92" customFormat="1" ht="28.5" customHeight="1" x14ac:dyDescent="0.2">
      <c r="A44" s="90" t="s">
        <v>72</v>
      </c>
      <c r="B44" s="91">
        <v>21800.5</v>
      </c>
      <c r="C44" s="98">
        <f>SUM(B44:B44)</f>
        <v>21800.5</v>
      </c>
      <c r="E44" s="93"/>
      <c r="F44" s="94"/>
      <c r="G44" s="95"/>
      <c r="H44" s="96"/>
    </row>
    <row r="45" spans="1:8" s="92" customFormat="1" ht="28.5" customHeight="1" x14ac:dyDescent="0.2">
      <c r="A45" s="90" t="s">
        <v>113</v>
      </c>
      <c r="B45" s="91">
        <v>582920</v>
      </c>
      <c r="E45" s="93"/>
      <c r="F45" s="94"/>
      <c r="G45" s="95"/>
      <c r="H45" s="96"/>
    </row>
    <row r="46" spans="1:8" s="92" customFormat="1" ht="28.5" customHeight="1" x14ac:dyDescent="0.2">
      <c r="A46" s="90" t="s">
        <v>68</v>
      </c>
      <c r="B46" s="91">
        <v>3703980.83</v>
      </c>
      <c r="C46" s="98">
        <f>SUM(B46:B46)</f>
        <v>3703980.83</v>
      </c>
      <c r="E46" s="93"/>
      <c r="F46" s="94"/>
      <c r="G46" s="95"/>
      <c r="H46" s="96"/>
    </row>
    <row r="47" spans="1:8" s="92" customFormat="1" ht="28.5" customHeight="1" x14ac:dyDescent="0.2">
      <c r="A47" s="90" t="s">
        <v>33</v>
      </c>
      <c r="B47" s="91">
        <v>35400</v>
      </c>
      <c r="E47" s="93"/>
      <c r="F47" s="94"/>
      <c r="G47" s="95"/>
      <c r="H47" s="96"/>
    </row>
    <row r="48" spans="1:8" s="92" customFormat="1" ht="28.5" customHeight="1" x14ac:dyDescent="0.2">
      <c r="A48" s="90" t="s">
        <v>18</v>
      </c>
      <c r="B48" s="91">
        <v>270000</v>
      </c>
      <c r="C48" s="98">
        <f>SUM(B48:B48)</f>
        <v>270000</v>
      </c>
      <c r="E48" s="93"/>
      <c r="F48" s="94"/>
      <c r="G48" s="95"/>
      <c r="H48" s="96"/>
    </row>
    <row r="49" spans="1:8" s="92" customFormat="1" ht="28.5" customHeight="1" x14ac:dyDescent="0.2">
      <c r="A49" s="90" t="s">
        <v>8</v>
      </c>
      <c r="B49" s="91">
        <v>16661.599999999999</v>
      </c>
      <c r="E49" s="93"/>
      <c r="F49" s="94"/>
      <c r="G49" s="95"/>
      <c r="H49" s="96"/>
    </row>
    <row r="50" spans="1:8" s="92" customFormat="1" ht="28.5" customHeight="1" x14ac:dyDescent="0.2">
      <c r="A50" s="90" t="s">
        <v>114</v>
      </c>
      <c r="B50" s="91">
        <v>65136</v>
      </c>
      <c r="E50" s="93"/>
      <c r="F50" s="94"/>
      <c r="G50" s="95"/>
      <c r="H50" s="96"/>
    </row>
    <row r="51" spans="1:8" s="92" customFormat="1" ht="28.5" customHeight="1" x14ac:dyDescent="0.2">
      <c r="A51" s="90" t="s">
        <v>115</v>
      </c>
      <c r="B51" s="91">
        <v>29301.040000000001</v>
      </c>
      <c r="C51" s="98">
        <f>SUM(B51:B51)</f>
        <v>29301.040000000001</v>
      </c>
      <c r="E51" s="93"/>
      <c r="F51" s="94"/>
      <c r="G51" s="95"/>
      <c r="H51" s="96"/>
    </row>
    <row r="52" spans="1:8" s="92" customFormat="1" ht="28.5" customHeight="1" x14ac:dyDescent="0.2">
      <c r="A52" s="90" t="s">
        <v>116</v>
      </c>
      <c r="B52" s="91">
        <v>174451.20000000001</v>
      </c>
      <c r="C52" s="98">
        <f>SUM(B52:B52)</f>
        <v>174451.20000000001</v>
      </c>
      <c r="E52" s="93"/>
      <c r="F52" s="94"/>
      <c r="G52" s="95"/>
      <c r="H52" s="96"/>
    </row>
    <row r="53" spans="1:8" s="92" customFormat="1" ht="28.5" customHeight="1" x14ac:dyDescent="0.2">
      <c r="A53" s="90" t="s">
        <v>117</v>
      </c>
      <c r="B53" s="91">
        <v>228127.63</v>
      </c>
      <c r="E53" s="93"/>
      <c r="F53" s="94"/>
      <c r="G53" s="95"/>
      <c r="H53" s="96"/>
    </row>
    <row r="54" spans="1:8" s="92" customFormat="1" ht="28.5" customHeight="1" x14ac:dyDescent="0.2">
      <c r="A54" s="90" t="s">
        <v>118</v>
      </c>
      <c r="B54" s="91">
        <v>306056.46999999997</v>
      </c>
      <c r="E54" s="93"/>
      <c r="F54" s="94"/>
      <c r="G54" s="95"/>
      <c r="H54" s="96"/>
    </row>
    <row r="55" spans="1:8" s="92" customFormat="1" ht="28.5" customHeight="1" x14ac:dyDescent="0.2">
      <c r="A55" s="90" t="s">
        <v>83</v>
      </c>
      <c r="B55" s="91">
        <v>1770</v>
      </c>
      <c r="E55" s="93"/>
      <c r="F55" s="94"/>
      <c r="G55" s="95"/>
      <c r="H55" s="96"/>
    </row>
    <row r="56" spans="1:8" s="92" customFormat="1" ht="28.5" customHeight="1" x14ac:dyDescent="0.2">
      <c r="A56" s="90" t="s">
        <v>60</v>
      </c>
      <c r="B56" s="91">
        <v>230100</v>
      </c>
      <c r="C56" s="98">
        <f>SUM(B56:B56)</f>
        <v>230100</v>
      </c>
      <c r="E56" s="93"/>
      <c r="F56" s="94"/>
      <c r="G56" s="95"/>
      <c r="H56" s="96"/>
    </row>
    <row r="57" spans="1:8" s="92" customFormat="1" ht="28.5" customHeight="1" x14ac:dyDescent="0.2">
      <c r="A57" s="90" t="s">
        <v>119</v>
      </c>
      <c r="B57" s="91">
        <v>41971.99</v>
      </c>
      <c r="E57" s="93"/>
      <c r="F57" s="94"/>
      <c r="G57" s="95"/>
      <c r="H57" s="96"/>
    </row>
    <row r="58" spans="1:8" s="92" customFormat="1" ht="28.5" customHeight="1" x14ac:dyDescent="0.2">
      <c r="A58" s="90" t="s">
        <v>16</v>
      </c>
      <c r="B58" s="91">
        <v>941926</v>
      </c>
      <c r="C58" s="98">
        <f>SUM(B58:B58)</f>
        <v>941926</v>
      </c>
      <c r="E58" s="93"/>
      <c r="F58" s="94"/>
      <c r="G58" s="95"/>
      <c r="H58" s="96"/>
    </row>
    <row r="59" spans="1:8" ht="15" x14ac:dyDescent="0.2">
      <c r="B59" s="97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99"/>
  <sheetViews>
    <sheetView showGridLines="0" tabSelected="1" zoomScale="55" zoomScaleNormal="55" zoomScaleSheetLayoutView="28" workbookViewId="0">
      <selection activeCell="J9" sqref="J9"/>
    </sheetView>
  </sheetViews>
  <sheetFormatPr baseColWidth="10" defaultColWidth="77.7109375" defaultRowHeight="26.25" x14ac:dyDescent="0.4"/>
  <cols>
    <col min="1" max="1" width="57.7109375" style="107" customWidth="1"/>
    <col min="2" max="2" width="67.5703125" style="108" customWidth="1"/>
    <col min="3" max="3" width="28.85546875" style="109" customWidth="1"/>
    <col min="4" max="4" width="17.7109375" style="107" customWidth="1"/>
    <col min="5" max="5" width="30" style="139" customWidth="1"/>
    <col min="6" max="6" width="19.140625" style="107" customWidth="1"/>
    <col min="7" max="7" width="30.5703125" style="107" customWidth="1"/>
    <col min="8" max="8" width="34.85546875" style="110" customWidth="1"/>
    <col min="9" max="9" width="44.85546875" style="107" customWidth="1"/>
    <col min="10" max="10" width="77.7109375" style="100"/>
    <col min="12" max="16384" width="77.7109375" style="84"/>
  </cols>
  <sheetData>
    <row r="3" spans="1:11" x14ac:dyDescent="0.4">
      <c r="D3" s="107" t="s">
        <v>10</v>
      </c>
    </row>
    <row r="5" spans="1:11" x14ac:dyDescent="0.4">
      <c r="B5" s="108" t="s">
        <v>132</v>
      </c>
    </row>
    <row r="6" spans="1:11" x14ac:dyDescent="0.4">
      <c r="I6" s="107" t="s">
        <v>10</v>
      </c>
    </row>
    <row r="7" spans="1:11" ht="44.25" customHeight="1" x14ac:dyDescent="0.2">
      <c r="A7" s="152" t="s">
        <v>168</v>
      </c>
      <c r="B7" s="152"/>
      <c r="C7" s="152"/>
      <c r="D7" s="152"/>
      <c r="E7" s="152"/>
      <c r="F7" s="152"/>
      <c r="G7" s="152"/>
      <c r="H7" s="152"/>
      <c r="I7" s="152"/>
    </row>
    <row r="8" spans="1:11" s="92" customFormat="1" ht="33.75" x14ac:dyDescent="0.2">
      <c r="A8" s="153" t="s">
        <v>10</v>
      </c>
      <c r="B8" s="153"/>
      <c r="C8" s="153"/>
      <c r="D8" s="153"/>
      <c r="E8" s="153"/>
      <c r="F8" s="153"/>
      <c r="G8" s="153"/>
      <c r="H8" s="153"/>
      <c r="I8" s="153"/>
      <c r="J8" s="100"/>
      <c r="K8"/>
    </row>
    <row r="9" spans="1:11" s="92" customFormat="1" ht="27" thickBot="1" x14ac:dyDescent="0.45">
      <c r="A9" s="111"/>
      <c r="B9" s="111"/>
      <c r="C9" s="112"/>
      <c r="D9" s="111"/>
      <c r="E9" s="139"/>
      <c r="F9" s="107"/>
      <c r="G9" s="111"/>
      <c r="H9" s="110"/>
      <c r="I9" s="107"/>
      <c r="J9" s="100"/>
      <c r="K9"/>
    </row>
    <row r="10" spans="1:11" s="92" customFormat="1" x14ac:dyDescent="0.2">
      <c r="A10" s="154" t="s">
        <v>169</v>
      </c>
      <c r="B10" s="155"/>
      <c r="C10" s="155"/>
      <c r="D10" s="155"/>
      <c r="E10" s="155"/>
      <c r="F10" s="155"/>
      <c r="G10" s="155"/>
      <c r="H10" s="155"/>
      <c r="I10" s="156"/>
      <c r="J10" s="100"/>
      <c r="K10"/>
    </row>
    <row r="11" spans="1:11" s="92" customFormat="1" ht="15" customHeight="1" x14ac:dyDescent="0.2">
      <c r="A11" s="151" t="s">
        <v>100</v>
      </c>
      <c r="B11" s="157" t="s">
        <v>3</v>
      </c>
      <c r="C11" s="151" t="s">
        <v>1</v>
      </c>
      <c r="D11" s="151" t="s">
        <v>94</v>
      </c>
      <c r="E11" s="158" t="s">
        <v>95</v>
      </c>
      <c r="F11" s="151" t="s">
        <v>96</v>
      </c>
      <c r="G11" s="151" t="s">
        <v>97</v>
      </c>
      <c r="H11" s="159" t="s">
        <v>98</v>
      </c>
      <c r="I11" s="151" t="s">
        <v>99</v>
      </c>
      <c r="J11" s="100"/>
      <c r="K11"/>
    </row>
    <row r="12" spans="1:11" s="92" customFormat="1" ht="36.75" customHeight="1" x14ac:dyDescent="0.2">
      <c r="A12" s="151"/>
      <c r="B12" s="157"/>
      <c r="C12" s="151"/>
      <c r="D12" s="151"/>
      <c r="E12" s="158"/>
      <c r="F12" s="151"/>
      <c r="G12" s="151"/>
      <c r="H12" s="159"/>
      <c r="I12" s="151"/>
      <c r="J12" s="100"/>
      <c r="K12"/>
    </row>
    <row r="13" spans="1:11" s="92" customFormat="1" ht="60" x14ac:dyDescent="0.2">
      <c r="A13" s="101" t="s">
        <v>170</v>
      </c>
      <c r="B13" s="106" t="s">
        <v>171</v>
      </c>
      <c r="C13" s="101" t="s">
        <v>172</v>
      </c>
      <c r="D13" s="103">
        <v>45902</v>
      </c>
      <c r="E13" s="104">
        <v>6000</v>
      </c>
      <c r="F13" s="103">
        <v>46008</v>
      </c>
      <c r="G13" s="104">
        <v>0</v>
      </c>
      <c r="H13" s="116">
        <v>6000</v>
      </c>
      <c r="I13" s="117" t="s">
        <v>128</v>
      </c>
      <c r="J13" s="100"/>
      <c r="K13"/>
    </row>
    <row r="14" spans="1:11" s="92" customFormat="1" ht="60" x14ac:dyDescent="0.2">
      <c r="A14" s="105" t="s">
        <v>125</v>
      </c>
      <c r="B14" s="106" t="s">
        <v>173</v>
      </c>
      <c r="C14" s="105" t="s">
        <v>174</v>
      </c>
      <c r="D14" s="113">
        <v>45925</v>
      </c>
      <c r="E14" s="115">
        <v>261509.58</v>
      </c>
      <c r="F14" s="113">
        <v>45925</v>
      </c>
      <c r="G14" s="115">
        <v>0</v>
      </c>
      <c r="H14" s="116">
        <v>261509.58</v>
      </c>
      <c r="I14" s="117" t="s">
        <v>128</v>
      </c>
      <c r="J14" s="100"/>
      <c r="K14"/>
    </row>
    <row r="15" spans="1:11" s="92" customFormat="1" ht="60" x14ac:dyDescent="0.2">
      <c r="A15" s="105" t="s">
        <v>134</v>
      </c>
      <c r="B15" s="106" t="s">
        <v>141</v>
      </c>
      <c r="C15" s="105" t="s">
        <v>142</v>
      </c>
      <c r="D15" s="113">
        <v>45933</v>
      </c>
      <c r="E15" s="115">
        <v>25910.83</v>
      </c>
      <c r="F15" s="113">
        <v>45951</v>
      </c>
      <c r="G15" s="115">
        <v>25910.83</v>
      </c>
      <c r="H15" s="116">
        <v>0</v>
      </c>
      <c r="I15" s="117" t="s">
        <v>139</v>
      </c>
      <c r="J15" s="100"/>
      <c r="K15"/>
    </row>
    <row r="16" spans="1:11" s="92" customFormat="1" ht="45" x14ac:dyDescent="0.2">
      <c r="A16" s="105" t="s">
        <v>143</v>
      </c>
      <c r="B16" s="106" t="s">
        <v>144</v>
      </c>
      <c r="C16" s="105" t="s">
        <v>145</v>
      </c>
      <c r="D16" s="113">
        <v>45937</v>
      </c>
      <c r="E16" s="115">
        <v>24664.5</v>
      </c>
      <c r="F16" s="113">
        <v>45958</v>
      </c>
      <c r="G16" s="115">
        <v>24664.5</v>
      </c>
      <c r="H16" s="116">
        <v>0</v>
      </c>
      <c r="I16" s="117" t="s">
        <v>139</v>
      </c>
      <c r="J16" s="100"/>
      <c r="K16"/>
    </row>
    <row r="17" spans="1:11" s="92" customFormat="1" ht="45" x14ac:dyDescent="0.2">
      <c r="A17" s="105" t="s">
        <v>136</v>
      </c>
      <c r="B17" s="106" t="s">
        <v>146</v>
      </c>
      <c r="C17" s="105" t="s">
        <v>147</v>
      </c>
      <c r="D17" s="113">
        <v>45938</v>
      </c>
      <c r="E17" s="115">
        <v>20473</v>
      </c>
      <c r="F17" s="113">
        <v>45954</v>
      </c>
      <c r="G17" s="115">
        <v>20473</v>
      </c>
      <c r="H17" s="116">
        <v>0</v>
      </c>
      <c r="I17" s="117" t="s">
        <v>139</v>
      </c>
      <c r="J17" s="100"/>
      <c r="K17"/>
    </row>
    <row r="18" spans="1:11" s="92" customFormat="1" ht="45" x14ac:dyDescent="0.2">
      <c r="A18" s="105" t="s">
        <v>140</v>
      </c>
      <c r="B18" s="106" t="s">
        <v>148</v>
      </c>
      <c r="C18" s="105" t="s">
        <v>149</v>
      </c>
      <c r="D18" s="113">
        <v>45939</v>
      </c>
      <c r="E18" s="115">
        <v>11735.1</v>
      </c>
      <c r="F18" s="113">
        <v>45954</v>
      </c>
      <c r="G18" s="115">
        <v>11735.1</v>
      </c>
      <c r="H18" s="116">
        <v>0</v>
      </c>
      <c r="I18" s="117" t="s">
        <v>139</v>
      </c>
      <c r="J18" s="100"/>
      <c r="K18"/>
    </row>
    <row r="19" spans="1:11" s="92" customFormat="1" ht="45" x14ac:dyDescent="0.2">
      <c r="A19" s="101" t="s">
        <v>137</v>
      </c>
      <c r="B19" s="102" t="s">
        <v>150</v>
      </c>
      <c r="C19" s="105" t="s">
        <v>151</v>
      </c>
      <c r="D19" s="113">
        <v>45940</v>
      </c>
      <c r="E19" s="115">
        <v>206500</v>
      </c>
      <c r="F19" s="113">
        <v>45960</v>
      </c>
      <c r="G19" s="115">
        <v>206500</v>
      </c>
      <c r="H19" s="116">
        <v>0</v>
      </c>
      <c r="I19" s="117" t="s">
        <v>139</v>
      </c>
      <c r="J19" s="100"/>
      <c r="K19"/>
    </row>
    <row r="20" spans="1:11" s="92" customFormat="1" ht="60" x14ac:dyDescent="0.2">
      <c r="A20" s="105" t="s">
        <v>126</v>
      </c>
      <c r="B20" s="106" t="s">
        <v>166</v>
      </c>
      <c r="C20" s="101" t="s">
        <v>167</v>
      </c>
      <c r="D20" s="113">
        <v>45961</v>
      </c>
      <c r="E20" s="114">
        <v>82092.2</v>
      </c>
      <c r="F20" s="113">
        <v>45987</v>
      </c>
      <c r="G20" s="115">
        <v>0</v>
      </c>
      <c r="H20" s="116">
        <v>82092.2</v>
      </c>
      <c r="I20" s="117" t="s">
        <v>128</v>
      </c>
      <c r="J20" s="100"/>
      <c r="K20"/>
    </row>
    <row r="21" spans="1:11" s="92" customFormat="1" ht="45" x14ac:dyDescent="0.2">
      <c r="A21" s="105" t="s">
        <v>152</v>
      </c>
      <c r="B21" s="106" t="s">
        <v>153</v>
      </c>
      <c r="C21" s="105" t="s">
        <v>154</v>
      </c>
      <c r="D21" s="113">
        <v>45951</v>
      </c>
      <c r="E21" s="115">
        <v>4167.1099999999997</v>
      </c>
      <c r="F21" s="113">
        <v>45973</v>
      </c>
      <c r="G21" s="115">
        <v>4167.1099999999997</v>
      </c>
      <c r="H21" s="116">
        <v>0</v>
      </c>
      <c r="I21" s="117" t="s">
        <v>139</v>
      </c>
      <c r="J21" s="100"/>
      <c r="K21"/>
    </row>
    <row r="22" spans="1:11" s="92" customFormat="1" ht="45" x14ac:dyDescent="0.2">
      <c r="A22" s="105" t="s">
        <v>124</v>
      </c>
      <c r="B22" s="106" t="s">
        <v>155</v>
      </c>
      <c r="C22" s="105" t="s">
        <v>156</v>
      </c>
      <c r="D22" s="113">
        <v>45957</v>
      </c>
      <c r="E22" s="115">
        <v>15970.5</v>
      </c>
      <c r="F22" s="113">
        <v>45974</v>
      </c>
      <c r="G22" s="115">
        <v>15970.5</v>
      </c>
      <c r="H22" s="116">
        <v>0</v>
      </c>
      <c r="I22" s="117" t="s">
        <v>139</v>
      </c>
      <c r="J22" s="100"/>
      <c r="K22"/>
    </row>
    <row r="23" spans="1:11" s="92" customFormat="1" ht="45" x14ac:dyDescent="0.2">
      <c r="A23" s="105" t="s">
        <v>124</v>
      </c>
      <c r="B23" s="106" t="s">
        <v>157</v>
      </c>
      <c r="C23" s="105" t="s">
        <v>158</v>
      </c>
      <c r="D23" s="113">
        <v>45957</v>
      </c>
      <c r="E23" s="115">
        <v>89507.01</v>
      </c>
      <c r="F23" s="113">
        <v>45974</v>
      </c>
      <c r="G23" s="115">
        <v>89507.01</v>
      </c>
      <c r="H23" s="116">
        <v>0</v>
      </c>
      <c r="I23" s="117" t="s">
        <v>139</v>
      </c>
      <c r="J23" s="100"/>
      <c r="K23"/>
    </row>
    <row r="24" spans="1:11" s="92" customFormat="1" ht="30" x14ac:dyDescent="0.2">
      <c r="A24" s="105" t="s">
        <v>135</v>
      </c>
      <c r="B24" s="106" t="s">
        <v>159</v>
      </c>
      <c r="C24" s="105" t="s">
        <v>160</v>
      </c>
      <c r="D24" s="113">
        <v>45958</v>
      </c>
      <c r="E24" s="114">
        <v>183785</v>
      </c>
      <c r="F24" s="113">
        <v>45976</v>
      </c>
      <c r="G24" s="115">
        <v>183785</v>
      </c>
      <c r="H24" s="116">
        <v>0</v>
      </c>
      <c r="I24" s="117" t="s">
        <v>139</v>
      </c>
      <c r="J24" s="100"/>
      <c r="K24"/>
    </row>
    <row r="25" spans="1:11" s="92" customFormat="1" ht="30" x14ac:dyDescent="0.2">
      <c r="A25" s="105" t="s">
        <v>135</v>
      </c>
      <c r="B25" s="106" t="s">
        <v>161</v>
      </c>
      <c r="C25" s="105" t="s">
        <v>162</v>
      </c>
      <c r="D25" s="113">
        <v>45958</v>
      </c>
      <c r="E25" s="115">
        <v>89048</v>
      </c>
      <c r="F25" s="113">
        <v>45976</v>
      </c>
      <c r="G25" s="115">
        <v>89048</v>
      </c>
      <c r="H25" s="116">
        <v>0</v>
      </c>
      <c r="I25" s="117" t="s">
        <v>139</v>
      </c>
      <c r="J25" s="100"/>
      <c r="K25"/>
    </row>
    <row r="26" spans="1:11" s="92" customFormat="1" ht="30" x14ac:dyDescent="0.2">
      <c r="A26" s="105" t="s">
        <v>163</v>
      </c>
      <c r="B26" s="106" t="s">
        <v>164</v>
      </c>
      <c r="C26" s="105" t="s">
        <v>165</v>
      </c>
      <c r="D26" s="113">
        <v>45959</v>
      </c>
      <c r="E26" s="115">
        <v>22892.35</v>
      </c>
      <c r="F26" s="113">
        <v>45976</v>
      </c>
      <c r="G26" s="115">
        <v>22892.35</v>
      </c>
      <c r="H26" s="116">
        <v>0</v>
      </c>
      <c r="I26" s="117" t="s">
        <v>139</v>
      </c>
      <c r="J26" s="100"/>
      <c r="K26"/>
    </row>
    <row r="27" spans="1:11" s="92" customFormat="1" ht="60" x14ac:dyDescent="0.2">
      <c r="A27" s="105" t="s">
        <v>175</v>
      </c>
      <c r="B27" s="102" t="s">
        <v>176</v>
      </c>
      <c r="C27" s="105" t="s">
        <v>177</v>
      </c>
      <c r="D27" s="113">
        <v>45959</v>
      </c>
      <c r="E27" s="115">
        <v>223018</v>
      </c>
      <c r="F27" s="113">
        <v>45989</v>
      </c>
      <c r="G27" s="115">
        <v>0</v>
      </c>
      <c r="H27" s="116">
        <v>223018</v>
      </c>
      <c r="I27" s="117" t="s">
        <v>128</v>
      </c>
      <c r="J27" s="100"/>
      <c r="K27"/>
    </row>
    <row r="28" spans="1:11" s="92" customFormat="1" ht="60" x14ac:dyDescent="0.2">
      <c r="A28" s="105" t="s">
        <v>133</v>
      </c>
      <c r="B28" s="102" t="s">
        <v>178</v>
      </c>
      <c r="C28" s="105" t="s">
        <v>179</v>
      </c>
      <c r="D28" s="113">
        <v>45962</v>
      </c>
      <c r="E28" s="115">
        <v>436118.03</v>
      </c>
      <c r="F28" s="113">
        <v>45981</v>
      </c>
      <c r="G28" s="115">
        <v>0</v>
      </c>
      <c r="H28" s="116">
        <v>436118.03</v>
      </c>
      <c r="I28" s="117" t="s">
        <v>128</v>
      </c>
      <c r="J28" s="100"/>
      <c r="K28"/>
    </row>
    <row r="29" spans="1:11" s="92" customFormat="1" ht="60" x14ac:dyDescent="0.2">
      <c r="A29" s="105" t="s">
        <v>124</v>
      </c>
      <c r="B29" s="106" t="s">
        <v>180</v>
      </c>
      <c r="C29" s="105" t="s">
        <v>181</v>
      </c>
      <c r="D29" s="113">
        <v>45962</v>
      </c>
      <c r="E29" s="115">
        <v>239585.09</v>
      </c>
      <c r="F29" s="113">
        <v>45979</v>
      </c>
      <c r="G29" s="115">
        <v>0</v>
      </c>
      <c r="H29" s="116">
        <v>239585.09</v>
      </c>
      <c r="I29" s="117" t="s">
        <v>128</v>
      </c>
      <c r="J29" s="100"/>
      <c r="K29"/>
    </row>
    <row r="30" spans="1:11" s="99" customFormat="1" ht="60" x14ac:dyDescent="0.2">
      <c r="A30" s="105" t="s">
        <v>134</v>
      </c>
      <c r="B30" s="106" t="s">
        <v>182</v>
      </c>
      <c r="C30" s="105" t="s">
        <v>183</v>
      </c>
      <c r="D30" s="113">
        <v>45964</v>
      </c>
      <c r="E30" s="115">
        <v>105648.54</v>
      </c>
      <c r="F30" s="113">
        <v>45980</v>
      </c>
      <c r="G30" s="115">
        <v>0</v>
      </c>
      <c r="H30" s="116">
        <v>105648.54</v>
      </c>
      <c r="I30" s="117" t="s">
        <v>128</v>
      </c>
      <c r="J30" s="100"/>
      <c r="K30"/>
    </row>
    <row r="31" spans="1:11" s="92" customFormat="1" ht="45" x14ac:dyDescent="0.2">
      <c r="A31" s="101" t="s">
        <v>184</v>
      </c>
      <c r="B31" s="102" t="s">
        <v>185</v>
      </c>
      <c r="C31" s="105" t="s">
        <v>186</v>
      </c>
      <c r="D31" s="113">
        <v>45965</v>
      </c>
      <c r="E31" s="115">
        <v>24876.880000000001</v>
      </c>
      <c r="F31" s="113">
        <v>45982</v>
      </c>
      <c r="G31" s="115">
        <v>0</v>
      </c>
      <c r="H31" s="116">
        <v>24876.880000000001</v>
      </c>
      <c r="I31" s="117" t="s">
        <v>128</v>
      </c>
      <c r="J31" s="100"/>
      <c r="K31"/>
    </row>
    <row r="32" spans="1:11" s="92" customFormat="1" ht="75" x14ac:dyDescent="0.2">
      <c r="A32" s="101" t="s">
        <v>187</v>
      </c>
      <c r="B32" s="102" t="s">
        <v>188</v>
      </c>
      <c r="C32" s="105" t="s">
        <v>189</v>
      </c>
      <c r="D32" s="113">
        <v>45965</v>
      </c>
      <c r="E32" s="115">
        <v>7200</v>
      </c>
      <c r="F32" s="113">
        <v>45981</v>
      </c>
      <c r="G32" s="115">
        <v>0</v>
      </c>
      <c r="H32" s="116">
        <v>7200</v>
      </c>
      <c r="I32" s="117" t="s">
        <v>128</v>
      </c>
      <c r="J32" s="100"/>
      <c r="K32"/>
    </row>
    <row r="33" spans="1:11" s="92" customFormat="1" ht="60" x14ac:dyDescent="0.2">
      <c r="A33" s="101" t="s">
        <v>190</v>
      </c>
      <c r="B33" s="102" t="s">
        <v>191</v>
      </c>
      <c r="C33" s="105" t="s">
        <v>192</v>
      </c>
      <c r="D33" s="113">
        <v>45965</v>
      </c>
      <c r="E33" s="115">
        <v>11761.65</v>
      </c>
      <c r="F33" s="113">
        <v>46002</v>
      </c>
      <c r="G33" s="115">
        <v>0</v>
      </c>
      <c r="H33" s="116">
        <v>11761.65</v>
      </c>
      <c r="I33" s="117" t="s">
        <v>128</v>
      </c>
      <c r="J33" s="100"/>
      <c r="K33"/>
    </row>
    <row r="34" spans="1:11" s="92" customFormat="1" ht="45" x14ac:dyDescent="0.2">
      <c r="A34" s="101" t="s">
        <v>127</v>
      </c>
      <c r="B34" s="102" t="s">
        <v>193</v>
      </c>
      <c r="C34" s="105" t="s">
        <v>194</v>
      </c>
      <c r="D34" s="113">
        <v>45966</v>
      </c>
      <c r="E34" s="115">
        <v>539398.6</v>
      </c>
      <c r="F34" s="113">
        <v>45981</v>
      </c>
      <c r="G34" s="115">
        <v>0</v>
      </c>
      <c r="H34" s="116">
        <v>539398.6</v>
      </c>
      <c r="I34" s="117" t="s">
        <v>128</v>
      </c>
      <c r="J34" s="100"/>
      <c r="K34"/>
    </row>
    <row r="35" spans="1:11" s="92" customFormat="1" ht="45" x14ac:dyDescent="0.2">
      <c r="A35" s="101" t="s">
        <v>195</v>
      </c>
      <c r="B35" s="102" t="s">
        <v>196</v>
      </c>
      <c r="C35" s="105" t="s">
        <v>197</v>
      </c>
      <c r="D35" s="113">
        <v>45967</v>
      </c>
      <c r="E35" s="115">
        <v>17092.3</v>
      </c>
      <c r="F35" s="113" t="s">
        <v>198</v>
      </c>
      <c r="G35" s="115">
        <v>0</v>
      </c>
      <c r="H35" s="116">
        <v>17092.3</v>
      </c>
      <c r="I35" s="117" t="s">
        <v>128</v>
      </c>
      <c r="J35" s="100"/>
      <c r="K35"/>
    </row>
    <row r="36" spans="1:11" s="92" customFormat="1" ht="60" x14ac:dyDescent="0.2">
      <c r="A36" s="105" t="s">
        <v>136</v>
      </c>
      <c r="B36" s="106" t="s">
        <v>199</v>
      </c>
      <c r="C36" s="105" t="s">
        <v>200</v>
      </c>
      <c r="D36" s="113">
        <v>45968</v>
      </c>
      <c r="E36" s="115">
        <v>8850</v>
      </c>
      <c r="F36" s="113">
        <v>45988</v>
      </c>
      <c r="G36" s="115">
        <v>0</v>
      </c>
      <c r="H36" s="116">
        <v>8850</v>
      </c>
      <c r="I36" s="117" t="s">
        <v>128</v>
      </c>
      <c r="J36" s="100"/>
      <c r="K36"/>
    </row>
    <row r="37" spans="1:11" s="92" customFormat="1" ht="45" x14ac:dyDescent="0.2">
      <c r="A37" s="101" t="s">
        <v>201</v>
      </c>
      <c r="B37" s="102" t="s">
        <v>202</v>
      </c>
      <c r="C37" s="105" t="s">
        <v>203</v>
      </c>
      <c r="D37" s="113">
        <v>45968</v>
      </c>
      <c r="E37" s="115">
        <v>245440</v>
      </c>
      <c r="F37" s="113">
        <v>45987</v>
      </c>
      <c r="G37" s="115">
        <v>0</v>
      </c>
      <c r="H37" s="116">
        <v>245440</v>
      </c>
      <c r="I37" s="117" t="s">
        <v>128</v>
      </c>
      <c r="J37" s="100"/>
      <c r="K37"/>
    </row>
    <row r="38" spans="1:11" s="92" customFormat="1" ht="45" x14ac:dyDescent="0.2">
      <c r="A38" s="105" t="s">
        <v>138</v>
      </c>
      <c r="B38" s="106" t="s">
        <v>204</v>
      </c>
      <c r="C38" s="105" t="s">
        <v>205</v>
      </c>
      <c r="D38" s="113">
        <v>45972</v>
      </c>
      <c r="E38" s="115">
        <v>4500</v>
      </c>
      <c r="F38" s="113">
        <v>45988</v>
      </c>
      <c r="G38" s="115">
        <v>0</v>
      </c>
      <c r="H38" s="116">
        <v>4500</v>
      </c>
      <c r="I38" s="117" t="s">
        <v>128</v>
      </c>
      <c r="J38" s="100"/>
      <c r="K38"/>
    </row>
    <row r="39" spans="1:11" s="92" customFormat="1" ht="60" x14ac:dyDescent="0.2">
      <c r="A39" s="105" t="s">
        <v>136</v>
      </c>
      <c r="B39" s="106" t="s">
        <v>206</v>
      </c>
      <c r="C39" s="105" t="s">
        <v>207</v>
      </c>
      <c r="D39" s="113">
        <v>45973</v>
      </c>
      <c r="E39" s="115">
        <v>5664</v>
      </c>
      <c r="F39" s="113">
        <v>45989</v>
      </c>
      <c r="G39" s="115">
        <v>0</v>
      </c>
      <c r="H39" s="116">
        <v>5664</v>
      </c>
      <c r="I39" s="117" t="s">
        <v>128</v>
      </c>
      <c r="J39" s="100"/>
      <c r="K39"/>
    </row>
    <row r="40" spans="1:11" s="92" customFormat="1" ht="45" x14ac:dyDescent="0.2">
      <c r="A40" s="105" t="s">
        <v>208</v>
      </c>
      <c r="B40" s="106" t="s">
        <v>209</v>
      </c>
      <c r="C40" s="105" t="s">
        <v>210</v>
      </c>
      <c r="D40" s="113">
        <v>45973</v>
      </c>
      <c r="E40" s="115">
        <v>13069.04</v>
      </c>
      <c r="F40" s="113">
        <v>45994</v>
      </c>
      <c r="G40" s="115">
        <v>0</v>
      </c>
      <c r="H40" s="116">
        <v>13069.04</v>
      </c>
      <c r="I40" s="117" t="s">
        <v>128</v>
      </c>
      <c r="J40" s="100"/>
      <c r="K40"/>
    </row>
    <row r="41" spans="1:11" s="92" customFormat="1" ht="60" x14ac:dyDescent="0.2">
      <c r="A41" s="105" t="s">
        <v>211</v>
      </c>
      <c r="B41" s="106" t="s">
        <v>212</v>
      </c>
      <c r="C41" s="105" t="s">
        <v>213</v>
      </c>
      <c r="D41" s="113">
        <v>45973</v>
      </c>
      <c r="E41" s="115">
        <v>10909.1</v>
      </c>
      <c r="F41" s="113">
        <v>46008</v>
      </c>
      <c r="G41" s="115">
        <v>0</v>
      </c>
      <c r="H41" s="116">
        <v>10909.1</v>
      </c>
      <c r="I41" s="117" t="s">
        <v>128</v>
      </c>
      <c r="J41" s="100"/>
      <c r="K41"/>
    </row>
    <row r="42" spans="1:11" s="92" customFormat="1" ht="45" x14ac:dyDescent="0.2">
      <c r="A42" s="105" t="s">
        <v>214</v>
      </c>
      <c r="B42" s="106" t="s">
        <v>215</v>
      </c>
      <c r="C42" s="105" t="s">
        <v>216</v>
      </c>
      <c r="D42" s="113">
        <v>45974</v>
      </c>
      <c r="E42" s="115">
        <v>80000</v>
      </c>
      <c r="F42" s="113">
        <v>45989</v>
      </c>
      <c r="G42" s="115">
        <v>0</v>
      </c>
      <c r="H42" s="116">
        <v>80000</v>
      </c>
      <c r="I42" s="117" t="s">
        <v>128</v>
      </c>
      <c r="J42" s="100"/>
      <c r="K42"/>
    </row>
    <row r="43" spans="1:11" s="92" customFormat="1" ht="45" x14ac:dyDescent="0.2">
      <c r="A43" s="105" t="s">
        <v>217</v>
      </c>
      <c r="B43" s="106" t="s">
        <v>218</v>
      </c>
      <c r="C43" s="105" t="s">
        <v>219</v>
      </c>
      <c r="D43" s="113">
        <v>45974</v>
      </c>
      <c r="E43" s="115">
        <v>50651.5</v>
      </c>
      <c r="F43" s="113">
        <v>45993</v>
      </c>
      <c r="G43" s="115">
        <v>0</v>
      </c>
      <c r="H43" s="116">
        <v>50651.5</v>
      </c>
      <c r="I43" s="117" t="s">
        <v>128</v>
      </c>
      <c r="J43" s="100"/>
      <c r="K43"/>
    </row>
    <row r="44" spans="1:11" s="92" customFormat="1" ht="45" x14ac:dyDescent="0.2">
      <c r="A44" s="105" t="s">
        <v>136</v>
      </c>
      <c r="B44" s="106" t="s">
        <v>220</v>
      </c>
      <c r="C44" s="105" t="s">
        <v>221</v>
      </c>
      <c r="D44" s="113">
        <v>45978</v>
      </c>
      <c r="E44" s="115">
        <v>48214.8</v>
      </c>
      <c r="F44" s="113">
        <v>45996</v>
      </c>
      <c r="G44" s="115">
        <v>0</v>
      </c>
      <c r="H44" s="116">
        <v>48214.8</v>
      </c>
      <c r="I44" s="117" t="s">
        <v>128</v>
      </c>
      <c r="J44" s="100"/>
      <c r="K44"/>
    </row>
    <row r="45" spans="1:11" s="92" customFormat="1" ht="60" x14ac:dyDescent="0.2">
      <c r="A45" s="105" t="s">
        <v>134</v>
      </c>
      <c r="B45" s="106" t="s">
        <v>222</v>
      </c>
      <c r="C45" s="105" t="s">
        <v>223</v>
      </c>
      <c r="D45" s="113">
        <v>45978</v>
      </c>
      <c r="E45" s="115">
        <v>29893.33</v>
      </c>
      <c r="F45" s="113">
        <v>45996</v>
      </c>
      <c r="G45" s="115">
        <v>0</v>
      </c>
      <c r="H45" s="116">
        <v>29893.33</v>
      </c>
      <c r="I45" s="117" t="s">
        <v>128</v>
      </c>
      <c r="J45" s="100"/>
      <c r="K45"/>
    </row>
    <row r="46" spans="1:11" s="92" customFormat="1" ht="45" x14ac:dyDescent="0.2">
      <c r="A46" s="105" t="s">
        <v>129</v>
      </c>
      <c r="B46" s="106" t="s">
        <v>224</v>
      </c>
      <c r="C46" s="105" t="s">
        <v>225</v>
      </c>
      <c r="D46" s="113">
        <v>45978</v>
      </c>
      <c r="E46" s="115">
        <v>82281.399999999994</v>
      </c>
      <c r="F46" s="113">
        <v>46001</v>
      </c>
      <c r="G46" s="115">
        <v>0</v>
      </c>
      <c r="H46" s="116">
        <v>82281.399999999994</v>
      </c>
      <c r="I46" s="117" t="s">
        <v>128</v>
      </c>
      <c r="J46" s="100"/>
      <c r="K46"/>
    </row>
    <row r="47" spans="1:11" s="92" customFormat="1" ht="45" x14ac:dyDescent="0.2">
      <c r="A47" s="105" t="s">
        <v>226</v>
      </c>
      <c r="B47" s="106" t="s">
        <v>227</v>
      </c>
      <c r="C47" s="105" t="s">
        <v>228</v>
      </c>
      <c r="D47" s="113">
        <v>45980</v>
      </c>
      <c r="E47" s="115">
        <v>100800</v>
      </c>
      <c r="F47" s="113">
        <v>45996</v>
      </c>
      <c r="G47" s="115">
        <v>0</v>
      </c>
      <c r="H47" s="116">
        <v>100800</v>
      </c>
      <c r="I47" s="117" t="s">
        <v>128</v>
      </c>
      <c r="J47" s="100"/>
      <c r="K47"/>
    </row>
    <row r="48" spans="1:11" s="92" customFormat="1" ht="45" x14ac:dyDescent="0.2">
      <c r="A48" s="105" t="s">
        <v>136</v>
      </c>
      <c r="B48" s="106" t="s">
        <v>229</v>
      </c>
      <c r="C48" s="105" t="s">
        <v>230</v>
      </c>
      <c r="D48" s="113">
        <v>45982</v>
      </c>
      <c r="E48" s="115">
        <v>5664</v>
      </c>
      <c r="F48" s="113">
        <v>46000</v>
      </c>
      <c r="G48" s="115">
        <v>0</v>
      </c>
      <c r="H48" s="116">
        <v>5664</v>
      </c>
      <c r="I48" s="117" t="s">
        <v>128</v>
      </c>
      <c r="J48" s="100"/>
      <c r="K48"/>
    </row>
    <row r="49" spans="1:11" s="92" customFormat="1" ht="60" x14ac:dyDescent="0.2">
      <c r="A49" s="105" t="s">
        <v>125</v>
      </c>
      <c r="B49" s="106" t="s">
        <v>231</v>
      </c>
      <c r="C49" s="105" t="s">
        <v>232</v>
      </c>
      <c r="D49" s="113">
        <v>45984</v>
      </c>
      <c r="E49" s="115">
        <v>130754.79</v>
      </c>
      <c r="F49" s="113" t="s">
        <v>130</v>
      </c>
      <c r="G49" s="115">
        <v>0</v>
      </c>
      <c r="H49" s="116">
        <v>130754.79</v>
      </c>
      <c r="I49" s="117" t="s">
        <v>128</v>
      </c>
      <c r="J49" s="100"/>
      <c r="K49"/>
    </row>
    <row r="50" spans="1:11" s="92" customFormat="1" ht="45" x14ac:dyDescent="0.2">
      <c r="A50" s="105" t="s">
        <v>233</v>
      </c>
      <c r="B50" s="106" t="s">
        <v>234</v>
      </c>
      <c r="C50" s="105" t="s">
        <v>235</v>
      </c>
      <c r="D50" s="113">
        <v>45985</v>
      </c>
      <c r="E50" s="115">
        <v>243552</v>
      </c>
      <c r="F50" s="113">
        <v>46001</v>
      </c>
      <c r="G50" s="115">
        <v>0</v>
      </c>
      <c r="H50" s="116">
        <v>243552</v>
      </c>
      <c r="I50" s="117" t="s">
        <v>128</v>
      </c>
      <c r="J50" s="100"/>
      <c r="K50"/>
    </row>
    <row r="51" spans="1:11" s="92" customFormat="1" ht="45" x14ac:dyDescent="0.2">
      <c r="A51" s="105" t="s">
        <v>124</v>
      </c>
      <c r="B51" s="106" t="s">
        <v>258</v>
      </c>
      <c r="C51" s="105" t="s">
        <v>259</v>
      </c>
      <c r="D51" s="113">
        <v>45988</v>
      </c>
      <c r="E51" s="115">
        <v>15970.5</v>
      </c>
      <c r="F51" s="113" t="s">
        <v>130</v>
      </c>
      <c r="G51" s="115">
        <v>0</v>
      </c>
      <c r="H51" s="116">
        <v>15970.5</v>
      </c>
      <c r="I51" s="117" t="s">
        <v>128</v>
      </c>
      <c r="J51" s="100"/>
      <c r="K51"/>
    </row>
    <row r="52" spans="1:11" s="92" customFormat="1" ht="45" x14ac:dyDescent="0.2">
      <c r="A52" s="105" t="s">
        <v>124</v>
      </c>
      <c r="B52" s="106" t="s">
        <v>236</v>
      </c>
      <c r="C52" s="105" t="s">
        <v>237</v>
      </c>
      <c r="D52" s="113">
        <v>45988</v>
      </c>
      <c r="E52" s="115">
        <v>95354.44</v>
      </c>
      <c r="F52" s="113" t="s">
        <v>130</v>
      </c>
      <c r="G52" s="115">
        <v>0</v>
      </c>
      <c r="H52" s="116">
        <v>95354.44</v>
      </c>
      <c r="I52" s="117" t="s">
        <v>128</v>
      </c>
      <c r="J52" s="100"/>
      <c r="K52"/>
    </row>
    <row r="53" spans="1:11" s="92" customFormat="1" ht="45" x14ac:dyDescent="0.2">
      <c r="A53" s="101" t="s">
        <v>238</v>
      </c>
      <c r="B53" s="106" t="s">
        <v>239</v>
      </c>
      <c r="C53" s="105" t="s">
        <v>240</v>
      </c>
      <c r="D53" s="113">
        <v>45988</v>
      </c>
      <c r="E53" s="115">
        <v>320000</v>
      </c>
      <c r="F53" s="113">
        <v>46009</v>
      </c>
      <c r="G53" s="115">
        <v>0</v>
      </c>
      <c r="H53" s="116">
        <v>320000</v>
      </c>
      <c r="I53" s="117" t="s">
        <v>128</v>
      </c>
      <c r="J53" s="100"/>
      <c r="K53"/>
    </row>
    <row r="54" spans="1:11" s="92" customFormat="1" ht="45" x14ac:dyDescent="0.2">
      <c r="A54" s="101" t="s">
        <v>241</v>
      </c>
      <c r="B54" s="106" t="s">
        <v>242</v>
      </c>
      <c r="C54" s="105" t="s">
        <v>243</v>
      </c>
      <c r="D54" s="113">
        <v>45988</v>
      </c>
      <c r="E54" s="115">
        <v>195556</v>
      </c>
      <c r="F54" s="113" t="s">
        <v>130</v>
      </c>
      <c r="G54" s="115">
        <v>0</v>
      </c>
      <c r="H54" s="116">
        <v>195556</v>
      </c>
      <c r="I54" s="117" t="s">
        <v>128</v>
      </c>
      <c r="J54" s="100"/>
      <c r="K54"/>
    </row>
    <row r="55" spans="1:11" s="92" customFormat="1" ht="45" x14ac:dyDescent="0.2">
      <c r="A55" s="105" t="s">
        <v>244</v>
      </c>
      <c r="B55" s="106" t="s">
        <v>245</v>
      </c>
      <c r="C55" s="105" t="s">
        <v>246</v>
      </c>
      <c r="D55" s="113">
        <v>45989</v>
      </c>
      <c r="E55" s="115">
        <v>17000</v>
      </c>
      <c r="F55" s="113">
        <v>46009</v>
      </c>
      <c r="G55" s="115">
        <v>0</v>
      </c>
      <c r="H55" s="116">
        <v>17000</v>
      </c>
      <c r="I55" s="117" t="s">
        <v>128</v>
      </c>
      <c r="J55" s="100"/>
      <c r="K55"/>
    </row>
    <row r="56" spans="1:11" s="92" customFormat="1" ht="60" x14ac:dyDescent="0.2">
      <c r="A56" s="105" t="s">
        <v>247</v>
      </c>
      <c r="B56" s="106" t="s">
        <v>248</v>
      </c>
      <c r="C56" s="105" t="s">
        <v>249</v>
      </c>
      <c r="D56" s="113">
        <v>45989</v>
      </c>
      <c r="E56" s="115">
        <v>18075</v>
      </c>
      <c r="F56" s="113">
        <v>45996</v>
      </c>
      <c r="G56" s="115">
        <v>0</v>
      </c>
      <c r="H56" s="116">
        <v>18075</v>
      </c>
      <c r="I56" s="117" t="s">
        <v>128</v>
      </c>
      <c r="J56" s="100"/>
      <c r="K56"/>
    </row>
    <row r="57" spans="1:11" s="92" customFormat="1" ht="60" x14ac:dyDescent="0.2">
      <c r="A57" s="105" t="s">
        <v>247</v>
      </c>
      <c r="B57" s="106" t="s">
        <v>250</v>
      </c>
      <c r="C57" s="105" t="s">
        <v>251</v>
      </c>
      <c r="D57" s="113">
        <v>45989</v>
      </c>
      <c r="E57" s="115">
        <v>18075</v>
      </c>
      <c r="F57" s="113" t="s">
        <v>130</v>
      </c>
      <c r="G57" s="115">
        <v>0</v>
      </c>
      <c r="H57" s="116">
        <v>18075</v>
      </c>
      <c r="I57" s="117" t="s">
        <v>128</v>
      </c>
      <c r="J57" s="100"/>
      <c r="K57"/>
    </row>
    <row r="58" spans="1:11" s="92" customFormat="1" ht="75" x14ac:dyDescent="0.2">
      <c r="A58" s="105" t="s">
        <v>129</v>
      </c>
      <c r="B58" s="106" t="s">
        <v>252</v>
      </c>
      <c r="C58" s="105" t="s">
        <v>253</v>
      </c>
      <c r="D58" s="113">
        <v>45990</v>
      </c>
      <c r="E58" s="115">
        <v>52279.9</v>
      </c>
      <c r="F58" s="113">
        <v>46009</v>
      </c>
      <c r="G58" s="115">
        <v>0</v>
      </c>
      <c r="H58" s="116">
        <v>52279.9</v>
      </c>
      <c r="I58" s="117" t="s">
        <v>128</v>
      </c>
      <c r="J58" s="100"/>
      <c r="K58"/>
    </row>
    <row r="59" spans="1:11" s="92" customFormat="1" ht="60" x14ac:dyDescent="0.2">
      <c r="A59" s="105" t="s">
        <v>214</v>
      </c>
      <c r="B59" s="106" t="s">
        <v>254</v>
      </c>
      <c r="C59" s="105" t="s">
        <v>255</v>
      </c>
      <c r="D59" s="113">
        <v>45991</v>
      </c>
      <c r="E59" s="115">
        <v>5400</v>
      </c>
      <c r="F59" s="113">
        <v>46008</v>
      </c>
      <c r="G59" s="115">
        <v>0</v>
      </c>
      <c r="H59" s="116">
        <v>5400</v>
      </c>
      <c r="I59" s="117" t="s">
        <v>128</v>
      </c>
      <c r="J59" s="100"/>
      <c r="K59"/>
    </row>
    <row r="60" spans="1:11" s="92" customFormat="1" ht="60" x14ac:dyDescent="0.2">
      <c r="A60" s="105" t="s">
        <v>126</v>
      </c>
      <c r="B60" s="106" t="s">
        <v>256</v>
      </c>
      <c r="C60" s="105" t="s">
        <v>257</v>
      </c>
      <c r="D60" s="113">
        <v>45991</v>
      </c>
      <c r="E60" s="115">
        <v>83685.600000000006</v>
      </c>
      <c r="F60" s="113" t="s">
        <v>130</v>
      </c>
      <c r="G60" s="115">
        <v>0</v>
      </c>
      <c r="H60" s="116">
        <v>83685.600000000006</v>
      </c>
      <c r="I60" s="117" t="s">
        <v>128</v>
      </c>
      <c r="J60" s="100"/>
      <c r="K60"/>
    </row>
    <row r="61" spans="1:11" s="92" customFormat="1" ht="15.75" x14ac:dyDescent="0.2">
      <c r="A61" s="105"/>
      <c r="B61" s="106"/>
      <c r="C61" s="105"/>
      <c r="D61" s="113"/>
      <c r="E61" s="115"/>
      <c r="F61" s="113"/>
      <c r="G61" s="115"/>
      <c r="H61" s="116"/>
      <c r="I61" s="117"/>
      <c r="J61" s="100"/>
      <c r="K61"/>
    </row>
    <row r="62" spans="1:11" s="92" customFormat="1" ht="16.5" thickBot="1" x14ac:dyDescent="0.25">
      <c r="A62" s="118" t="s">
        <v>10</v>
      </c>
      <c r="B62" s="119"/>
      <c r="C62" s="119"/>
      <c r="D62" s="120"/>
      <c r="E62" s="121">
        <v>0</v>
      </c>
      <c r="F62" s="120"/>
      <c r="G62" s="122"/>
      <c r="H62" s="121"/>
      <c r="I62" s="123"/>
      <c r="J62" s="100"/>
      <c r="K62"/>
    </row>
    <row r="63" spans="1:11" s="92" customFormat="1" ht="15.75" x14ac:dyDescent="0.2">
      <c r="A63" s="124"/>
      <c r="B63" s="124"/>
      <c r="C63" s="125"/>
      <c r="D63" s="126"/>
      <c r="E63" s="127"/>
      <c r="F63" s="126"/>
      <c r="G63" s="128"/>
      <c r="H63" s="128"/>
      <c r="I63" s="129"/>
      <c r="J63" s="100"/>
      <c r="K63"/>
    </row>
    <row r="64" spans="1:11" s="92" customFormat="1" ht="16.5" thickBot="1" x14ac:dyDescent="0.25">
      <c r="A64" s="130"/>
      <c r="B64" s="131"/>
      <c r="C64" s="125"/>
      <c r="D64" s="128" t="s">
        <v>123</v>
      </c>
      <c r="E64" s="132">
        <f>SUM(E13:E63)</f>
        <v>4530594.67</v>
      </c>
      <c r="F64" s="133"/>
      <c r="G64" s="134">
        <f>SUM(G13:G63)</f>
        <v>694653.4</v>
      </c>
      <c r="H64" s="132">
        <f>SUM(H13:H62)</f>
        <v>3835941.27</v>
      </c>
      <c r="I64" s="129"/>
      <c r="J64" s="100"/>
      <c r="K64"/>
    </row>
    <row r="65" spans="1:11" s="92" customFormat="1" ht="16.5" thickTop="1" x14ac:dyDescent="0.2">
      <c r="A65" s="130"/>
      <c r="B65" s="131"/>
      <c r="C65" s="125"/>
      <c r="D65" s="126"/>
      <c r="E65" s="127"/>
      <c r="F65" s="126"/>
      <c r="G65" s="128"/>
      <c r="H65" s="128"/>
      <c r="I65" s="129"/>
      <c r="J65" s="100"/>
      <c r="K65"/>
    </row>
    <row r="66" spans="1:11" s="92" customFormat="1" ht="15.75" x14ac:dyDescent="0.2">
      <c r="A66" s="130"/>
      <c r="B66" s="131"/>
      <c r="C66" s="125"/>
      <c r="D66" s="126"/>
      <c r="E66" s="127"/>
      <c r="F66" s="126"/>
      <c r="G66" s="128"/>
      <c r="H66" s="135"/>
      <c r="I66" s="129"/>
      <c r="J66" s="100"/>
      <c r="K66"/>
    </row>
    <row r="67" spans="1:11" s="92" customFormat="1" ht="15.75" x14ac:dyDescent="0.2">
      <c r="A67" s="130"/>
      <c r="B67" s="131"/>
      <c r="C67" s="125" t="s">
        <v>10</v>
      </c>
      <c r="D67" s="126"/>
      <c r="E67" s="127"/>
      <c r="F67" s="126"/>
      <c r="G67" s="128"/>
      <c r="H67" s="128"/>
      <c r="I67" s="129"/>
      <c r="J67" s="100"/>
      <c r="K67"/>
    </row>
    <row r="68" spans="1:11" s="92" customFormat="1" ht="15.75" x14ac:dyDescent="0.2">
      <c r="A68" s="125"/>
      <c r="B68" s="131"/>
      <c r="C68" s="125"/>
      <c r="D68" s="126"/>
      <c r="E68" s="127"/>
      <c r="F68" s="126"/>
      <c r="G68" s="127"/>
      <c r="H68" s="136"/>
      <c r="I68" s="129"/>
      <c r="J68" s="100"/>
      <c r="K68"/>
    </row>
    <row r="69" spans="1:11" s="92" customFormat="1" ht="15.75" x14ac:dyDescent="0.25">
      <c r="A69" s="137"/>
      <c r="B69" s="149" t="s">
        <v>131</v>
      </c>
      <c r="C69" s="149"/>
      <c r="D69" s="137"/>
      <c r="E69" s="137"/>
      <c r="F69" s="137"/>
      <c r="G69" s="138"/>
      <c r="H69" s="137"/>
      <c r="I69" s="137"/>
      <c r="J69" s="100"/>
      <c r="K69"/>
    </row>
    <row r="70" spans="1:11" s="92" customFormat="1" ht="15.75" x14ac:dyDescent="0.25">
      <c r="A70" s="137"/>
      <c r="B70" s="150" t="s">
        <v>122</v>
      </c>
      <c r="C70" s="150"/>
      <c r="D70" s="137"/>
      <c r="E70" s="137"/>
      <c r="F70" s="137"/>
      <c r="G70" s="138"/>
      <c r="H70" s="138"/>
      <c r="I70" s="137"/>
      <c r="J70" s="100"/>
      <c r="K70"/>
    </row>
    <row r="71" spans="1:11" s="92" customFormat="1" ht="15.75" x14ac:dyDescent="0.2">
      <c r="A71" s="137"/>
      <c r="B71" s="137"/>
      <c r="C71" s="137"/>
      <c r="D71" s="137"/>
      <c r="E71" s="137"/>
      <c r="F71" s="137"/>
      <c r="G71" s="137"/>
      <c r="H71" s="137"/>
      <c r="I71" s="137"/>
      <c r="J71" s="100"/>
      <c r="K71"/>
    </row>
    <row r="72" spans="1:11" s="92" customFormat="1" ht="15.75" x14ac:dyDescent="0.2">
      <c r="A72" s="137"/>
      <c r="B72" s="137"/>
      <c r="C72" s="137"/>
      <c r="D72" s="137"/>
      <c r="E72" s="137"/>
      <c r="F72" s="137"/>
      <c r="G72" s="137"/>
      <c r="H72" s="137"/>
      <c r="I72" s="137"/>
      <c r="J72" s="100"/>
      <c r="K72"/>
    </row>
    <row r="73" spans="1:11" s="92" customFormat="1" ht="15.75" x14ac:dyDescent="0.2">
      <c r="A73" s="137"/>
      <c r="B73" s="137"/>
      <c r="C73" s="137"/>
      <c r="D73" s="137"/>
      <c r="E73" s="137"/>
      <c r="F73" s="137"/>
      <c r="G73" s="137"/>
      <c r="H73" s="137"/>
      <c r="I73" s="137"/>
      <c r="J73" s="100"/>
      <c r="K73"/>
    </row>
    <row r="74" spans="1:11" s="92" customFormat="1" ht="15.75" x14ac:dyDescent="0.2">
      <c r="A74" s="137"/>
      <c r="B74" s="137"/>
      <c r="C74" s="137"/>
      <c r="D74" s="137"/>
      <c r="E74" s="139"/>
      <c r="F74" s="137"/>
      <c r="G74" s="137"/>
      <c r="H74" s="137"/>
      <c r="I74" s="137"/>
      <c r="J74" s="100"/>
      <c r="K74"/>
    </row>
    <row r="75" spans="1:11" s="92" customFormat="1" ht="15.75" x14ac:dyDescent="0.25">
      <c r="A75" s="140"/>
      <c r="B75" s="137"/>
      <c r="C75" s="141"/>
      <c r="D75" s="140"/>
      <c r="E75" s="139"/>
      <c r="F75" s="140"/>
      <c r="G75" s="140"/>
      <c r="H75" s="142"/>
      <c r="I75" s="140"/>
      <c r="J75" s="100"/>
      <c r="K75"/>
    </row>
    <row r="76" spans="1:11" s="92" customFormat="1" ht="15.75" x14ac:dyDescent="0.25">
      <c r="A76" s="140"/>
      <c r="B76" s="137"/>
      <c r="C76" s="141"/>
      <c r="D76" s="140"/>
      <c r="E76" s="139"/>
      <c r="F76" s="140"/>
      <c r="G76" s="140"/>
      <c r="H76" s="142"/>
      <c r="I76" s="140"/>
      <c r="J76" s="100"/>
      <c r="K76"/>
    </row>
    <row r="77" spans="1:11" s="92" customFormat="1" ht="15.75" x14ac:dyDescent="0.25">
      <c r="A77" s="140"/>
      <c r="B77" s="137"/>
      <c r="C77" s="141"/>
      <c r="D77" s="140"/>
      <c r="E77" s="139"/>
      <c r="F77" s="140"/>
      <c r="G77" s="140"/>
      <c r="H77" s="142"/>
      <c r="I77" s="140"/>
      <c r="J77" s="100"/>
      <c r="K77"/>
    </row>
    <row r="78" spans="1:11" s="92" customFormat="1" ht="15.75" x14ac:dyDescent="0.25">
      <c r="A78" s="140"/>
      <c r="B78" s="137"/>
      <c r="C78" s="141"/>
      <c r="D78" s="140"/>
      <c r="E78" s="139"/>
      <c r="F78" s="140"/>
      <c r="G78" s="140"/>
      <c r="H78" s="142"/>
      <c r="I78" s="140"/>
      <c r="J78" s="100"/>
      <c r="K78"/>
    </row>
    <row r="79" spans="1:11" s="92" customFormat="1" ht="15.75" x14ac:dyDescent="0.25">
      <c r="A79" s="140"/>
      <c r="B79" s="137"/>
      <c r="C79" s="141"/>
      <c r="D79" s="140"/>
      <c r="E79" s="139"/>
      <c r="F79" s="140"/>
      <c r="G79" s="140"/>
      <c r="H79" s="142"/>
      <c r="I79" s="140"/>
      <c r="J79" s="100"/>
      <c r="K79"/>
    </row>
    <row r="80" spans="1:11" s="92" customFormat="1" ht="15.75" x14ac:dyDescent="0.25">
      <c r="A80" s="140"/>
      <c r="B80" s="137"/>
      <c r="C80" s="141"/>
      <c r="D80" s="140"/>
      <c r="E80" s="139"/>
      <c r="F80" s="140"/>
      <c r="G80" s="140"/>
      <c r="H80" s="142"/>
      <c r="I80" s="140"/>
      <c r="J80" s="100"/>
      <c r="K80"/>
    </row>
    <row r="81" spans="1:11" s="92" customFormat="1" ht="15.75" x14ac:dyDescent="0.25">
      <c r="A81" s="140"/>
      <c r="B81" s="137"/>
      <c r="C81" s="141"/>
      <c r="D81" s="140"/>
      <c r="E81" s="139"/>
      <c r="F81" s="140"/>
      <c r="G81" s="140"/>
      <c r="H81" s="142"/>
      <c r="I81" s="140"/>
      <c r="J81" s="100"/>
      <c r="K81"/>
    </row>
    <row r="82" spans="1:11" s="92" customFormat="1" ht="15.75" x14ac:dyDescent="0.25">
      <c r="A82" s="140"/>
      <c r="B82" s="137"/>
      <c r="C82" s="141"/>
      <c r="D82" s="140"/>
      <c r="E82" s="139"/>
      <c r="F82" s="140"/>
      <c r="G82" s="140"/>
      <c r="H82" s="142"/>
      <c r="I82" s="140"/>
      <c r="J82" s="100"/>
      <c r="K82"/>
    </row>
    <row r="83" spans="1:11" s="92" customFormat="1" ht="15.75" x14ac:dyDescent="0.25">
      <c r="A83" s="140"/>
      <c r="B83" s="137"/>
      <c r="C83" s="141"/>
      <c r="D83" s="140"/>
      <c r="E83" s="139"/>
      <c r="F83" s="140"/>
      <c r="G83" s="140"/>
      <c r="H83" s="142"/>
      <c r="I83" s="140"/>
      <c r="J83" s="100"/>
      <c r="K83"/>
    </row>
    <row r="84" spans="1:11" s="92" customFormat="1" ht="15.75" x14ac:dyDescent="0.25">
      <c r="A84" s="140"/>
      <c r="B84" s="137"/>
      <c r="C84" s="141"/>
      <c r="D84" s="140"/>
      <c r="E84" s="139"/>
      <c r="F84" s="140"/>
      <c r="G84" s="140"/>
      <c r="H84" s="142"/>
      <c r="I84" s="140"/>
      <c r="J84" s="100"/>
      <c r="K84"/>
    </row>
    <row r="85" spans="1:11" s="92" customFormat="1" ht="15.75" x14ac:dyDescent="0.25">
      <c r="A85" s="140"/>
      <c r="B85" s="137"/>
      <c r="C85" s="141"/>
      <c r="D85" s="140"/>
      <c r="E85" s="139"/>
      <c r="F85" s="140"/>
      <c r="G85" s="140"/>
      <c r="H85" s="142"/>
      <c r="I85" s="140"/>
      <c r="J85" s="100"/>
      <c r="K85"/>
    </row>
    <row r="86" spans="1:11" s="92" customFormat="1" ht="15.75" x14ac:dyDescent="0.25">
      <c r="A86" s="140"/>
      <c r="B86" s="137"/>
      <c r="C86" s="141"/>
      <c r="D86" s="140"/>
      <c r="E86" s="139"/>
      <c r="F86" s="140"/>
      <c r="G86" s="140"/>
      <c r="H86" s="142"/>
      <c r="I86" s="140"/>
      <c r="J86" s="100"/>
      <c r="K86"/>
    </row>
    <row r="87" spans="1:11" s="92" customFormat="1" ht="15.75" x14ac:dyDescent="0.25">
      <c r="A87" s="140"/>
      <c r="B87" s="137"/>
      <c r="C87" s="141"/>
      <c r="D87" s="140"/>
      <c r="E87" s="139"/>
      <c r="F87" s="140"/>
      <c r="G87" s="140"/>
      <c r="H87" s="142"/>
      <c r="I87" s="140"/>
      <c r="J87" s="100"/>
      <c r="K87"/>
    </row>
    <row r="88" spans="1:11" s="92" customFormat="1" ht="15.75" x14ac:dyDescent="0.25">
      <c r="A88" s="140"/>
      <c r="B88" s="137"/>
      <c r="C88" s="141"/>
      <c r="D88" s="140"/>
      <c r="E88" s="139"/>
      <c r="F88" s="140"/>
      <c r="G88" s="140"/>
      <c r="H88" s="142"/>
      <c r="I88" s="140"/>
      <c r="J88" s="100"/>
      <c r="K88"/>
    </row>
    <row r="89" spans="1:11" s="92" customFormat="1" ht="15.75" x14ac:dyDescent="0.25">
      <c r="A89" s="140"/>
      <c r="B89" s="137"/>
      <c r="C89" s="141"/>
      <c r="D89" s="140"/>
      <c r="E89" s="139"/>
      <c r="F89" s="140"/>
      <c r="G89" s="140"/>
      <c r="H89" s="142"/>
      <c r="I89" s="140"/>
      <c r="J89" s="100"/>
      <c r="K89"/>
    </row>
    <row r="90" spans="1:11" s="92" customFormat="1" ht="15.75" x14ac:dyDescent="0.25">
      <c r="A90" s="140"/>
      <c r="B90" s="137"/>
      <c r="C90" s="141"/>
      <c r="D90" s="140"/>
      <c r="E90" s="139"/>
      <c r="F90" s="140"/>
      <c r="G90" s="140"/>
      <c r="H90" s="142"/>
      <c r="I90" s="140"/>
      <c r="J90" s="100"/>
      <c r="K90"/>
    </row>
    <row r="91" spans="1:11" s="92" customFormat="1" x14ac:dyDescent="0.4">
      <c r="A91" s="107"/>
      <c r="B91" s="108"/>
      <c r="C91" s="109"/>
      <c r="D91" s="107"/>
      <c r="E91" s="139"/>
      <c r="F91" s="107"/>
      <c r="G91" s="107"/>
      <c r="H91" s="110"/>
      <c r="I91" s="107"/>
      <c r="J91" s="100"/>
      <c r="K91"/>
    </row>
    <row r="92" spans="1:11" s="92" customFormat="1" x14ac:dyDescent="0.4">
      <c r="A92" s="107"/>
      <c r="B92" s="108"/>
      <c r="C92" s="109"/>
      <c r="D92" s="107"/>
      <c r="E92" s="139"/>
      <c r="F92" s="107"/>
      <c r="G92" s="107"/>
      <c r="H92" s="110"/>
      <c r="I92" s="107"/>
      <c r="J92" s="100"/>
      <c r="K92"/>
    </row>
    <row r="93" spans="1:11" s="92" customFormat="1" x14ac:dyDescent="0.4">
      <c r="A93" s="107"/>
      <c r="B93" s="108"/>
      <c r="C93" s="109"/>
      <c r="D93" s="107"/>
      <c r="E93" s="139"/>
      <c r="F93" s="107"/>
      <c r="G93" s="107"/>
      <c r="H93" s="110"/>
      <c r="I93" s="107"/>
      <c r="J93" s="100"/>
      <c r="K93"/>
    </row>
    <row r="94" spans="1:11" s="92" customFormat="1" x14ac:dyDescent="0.4">
      <c r="A94" s="107"/>
      <c r="B94" s="108"/>
      <c r="C94" s="109"/>
      <c r="D94" s="107"/>
      <c r="E94" s="139"/>
      <c r="F94" s="107"/>
      <c r="G94" s="107"/>
      <c r="H94" s="110"/>
      <c r="I94" s="107"/>
      <c r="J94" s="100"/>
      <c r="K94"/>
    </row>
    <row r="95" spans="1:11" s="92" customFormat="1" x14ac:dyDescent="0.4">
      <c r="A95" s="107"/>
      <c r="B95" s="108"/>
      <c r="C95" s="109"/>
      <c r="D95" s="107"/>
      <c r="E95" s="139"/>
      <c r="F95" s="107"/>
      <c r="G95" s="107"/>
      <c r="H95" s="110"/>
      <c r="I95" s="107"/>
      <c r="J95" s="100"/>
      <c r="K95"/>
    </row>
    <row r="96" spans="1:11" s="92" customFormat="1" x14ac:dyDescent="0.4">
      <c r="A96" s="107"/>
      <c r="B96" s="108"/>
      <c r="C96" s="109"/>
      <c r="D96" s="107"/>
      <c r="E96" s="139"/>
      <c r="F96" s="107"/>
      <c r="G96" s="107"/>
      <c r="H96" s="110"/>
      <c r="I96" s="107"/>
      <c r="J96" s="100"/>
      <c r="K96"/>
    </row>
    <row r="97" spans="1:11" s="92" customFormat="1" x14ac:dyDescent="0.4">
      <c r="A97" s="107"/>
      <c r="B97" s="108"/>
      <c r="C97" s="109"/>
      <c r="D97" s="107"/>
      <c r="E97" s="139"/>
      <c r="F97" s="107"/>
      <c r="G97" s="107"/>
      <c r="H97" s="110"/>
      <c r="I97" s="107"/>
      <c r="J97" s="100"/>
      <c r="K97"/>
    </row>
    <row r="98" spans="1:11" s="92" customFormat="1" x14ac:dyDescent="0.4">
      <c r="A98" s="107"/>
      <c r="B98" s="108"/>
      <c r="C98" s="109"/>
      <c r="D98" s="107"/>
      <c r="E98" s="139"/>
      <c r="F98" s="107"/>
      <c r="G98" s="107"/>
      <c r="H98" s="110"/>
      <c r="I98" s="107"/>
      <c r="J98" s="100"/>
      <c r="K98"/>
    </row>
    <row r="99" spans="1:11" s="92" customFormat="1" x14ac:dyDescent="0.4">
      <c r="A99" s="107"/>
      <c r="B99" s="108"/>
      <c r="C99" s="109"/>
      <c r="D99" s="107"/>
      <c r="E99" s="139"/>
      <c r="F99" s="107"/>
      <c r="G99" s="107"/>
      <c r="H99" s="110"/>
      <c r="I99" s="107"/>
      <c r="J99" s="100"/>
      <c r="K99"/>
    </row>
  </sheetData>
  <mergeCells count="14">
    <mergeCell ref="B69:C69"/>
    <mergeCell ref="B70:C70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  <mergeCell ref="H11:H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5" fitToWidth="0" fitToHeight="0" orientation="landscape" horizontalDpi="4294967293" r:id="rId1"/>
  <rowBreaks count="3" manualBreakCount="3">
    <brk id="25" max="8" man="1"/>
    <brk id="41" max="8" man="1"/>
    <brk id="7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60" t="s">
        <v>48</v>
      </c>
      <c r="B43" s="162">
        <v>2021</v>
      </c>
      <c r="C43" s="162">
        <v>2020</v>
      </c>
      <c r="E43" s="76"/>
      <c r="F43" s="77"/>
      <c r="G43" s="78"/>
      <c r="H43" s="79"/>
    </row>
    <row r="44" spans="1:8" ht="18.75" hidden="1" customHeight="1" thickBot="1" x14ac:dyDescent="0.25">
      <c r="A44" s="161"/>
      <c r="B44" s="163"/>
      <c r="C44" s="163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60" t="s">
        <v>48</v>
      </c>
      <c r="B78" s="162">
        <v>2021</v>
      </c>
      <c r="C78" s="162">
        <v>2020</v>
      </c>
      <c r="E78" s="76"/>
      <c r="F78" s="77"/>
      <c r="G78" s="78"/>
      <c r="H78" s="79"/>
    </row>
    <row r="79" spans="1:8" ht="0.75" customHeight="1" thickBot="1" x14ac:dyDescent="0.25">
      <c r="A79" s="161"/>
      <c r="B79" s="163"/>
      <c r="C79" s="163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6" t="s">
        <v>0</v>
      </c>
      <c r="B15" s="168" t="s">
        <v>2</v>
      </c>
      <c r="C15" s="164" t="s">
        <v>4</v>
      </c>
    </row>
    <row r="16" spans="1:4" ht="15" thickBot="1" x14ac:dyDescent="0.25">
      <c r="A16" s="167"/>
      <c r="B16" s="169"/>
      <c r="C16" s="165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70" t="s">
        <v>48</v>
      </c>
      <c r="C3" s="172">
        <v>2020</v>
      </c>
      <c r="D3" s="174">
        <v>2019</v>
      </c>
    </row>
    <row r="4" spans="2:4" ht="15.75" customHeight="1" thickBot="1" x14ac:dyDescent="0.25">
      <c r="B4" s="171"/>
      <c r="C4" s="173"/>
      <c r="D4" s="175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6" t="s">
        <v>48</v>
      </c>
      <c r="C29" s="178">
        <v>2020</v>
      </c>
      <c r="D29" s="180">
        <v>2019</v>
      </c>
    </row>
    <row r="30" spans="2:4" ht="15.75" customHeight="1" thickBot="1" x14ac:dyDescent="0.25">
      <c r="B30" s="177"/>
      <c r="C30" s="179"/>
      <c r="D30" s="181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2025-08-19T15:14:05Z</cp:lastPrinted>
  <dcterms:created xsi:type="dcterms:W3CDTF">2006-07-11T17:39:34Z</dcterms:created>
  <dcterms:modified xsi:type="dcterms:W3CDTF">2025-12-22T17:28:25Z</dcterms:modified>
</cp:coreProperties>
</file>