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24C8970E-97C2-445C-B518-0588A28AB551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5" l="1"/>
  <c r="G30" i="5"/>
  <c r="E30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<sst xmlns="http://schemas.openxmlformats.org/spreadsheetml/2006/main" count="383" uniqueCount="174">
  <si>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</si>
  <si>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</si>
  <si>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</si>
  <si>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</si>
  <si>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</si>
  <si>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</si>
  <si>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</si>
  <si>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</si>
  <si>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</si>
  <si>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</si>
  <si>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</si>
  <si>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</si>
  <si>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</si>
  <si>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</si>
  <si>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</si>
  <si>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</si>
  <si>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</si>
  <si>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</si>
  <si>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</si>
  <si>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</si>
  <si>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</si>
  <si>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</si>
  <si>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</si>
  <si>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</si>
  <si>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</si>
  <si>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</si>
  <si>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</si>
  <si>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</si>
  <si>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</si>
  <si>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</si>
  <si>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</si>
  <si>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</si>
  <si>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</si>
  <si>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</si>
  <si>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</si>
  <si>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</si>
  <si>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</si>
  <si>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</si>
  <si>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</si>
  <si>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</si>
  <si>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</si>
  <si>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</si>
  <si>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</si>
  <si>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</si>
  <si>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</si>
  <si>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</si>
  <si>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</si>
  <si>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</si>
  <si>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</si>
  <si>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</si>
  <si>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</si>
  <si>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</si>
  <si>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</si>
  <si>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</si>
  <si>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</si>
  <si>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</si>
  <si>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</si>
  <si>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</si>
  <si>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</si>
  <si>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</si>
  <si>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</si>
  <si>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</si>
  <si>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</si>
  <si>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</si>
  <si>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</si>
  <si>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</si>
  <si>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</si>
  <si>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</si>
  <si>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</si>
  <si>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</si>
  <si>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</si>
  <si>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</si>
  <si>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</si>
  <si>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</si>
  <si>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</si>
  <si>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</si>
  <si>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</si>
  <si>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</si>
  <si>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</si>
  <si>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</si>
  <si>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</si>
  <si>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</si>
  <si>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</si>
  <si>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</si>
  <si>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</si>
  <si>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</si>
  <si>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</si>
  <si>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</si>
  <si>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</si>
  <si>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</si>
  <si>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</si>
  <si>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</si>
  <si>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</si>
  <si>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</si>
  <si>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</si>
  <si>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</si>
  <si>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</si>
  <si>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</si>
  <si>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</si>
  <si>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</si>
  <si>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</si>
  <si>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</si>
  <si>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</si>
  <si>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</si>
  <si>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</si>
  <si>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</si>
  <si>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</si>
  <si>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</si>
  <si>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</si>
  <si>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</si>
  <si>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</si>
  <si>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</si>
  <si>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</si>
  <si>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</si>
  <si>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</si>
  <si>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</si>
  <si>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</si>
  <si>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</si>
  <si>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</si>
  <si>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</si>
  <si>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</si>
  <si>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</si>
  <si>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Enc. Administrativo y Financiero</t>
  </si>
  <si>
    <t>TOTAL</t>
  </si>
  <si>
    <t>COMPANIA DOMINICANA DE TELEFONOS C POR A</t>
  </si>
  <si>
    <t>MARGARITA FERNANDEZ FERNANDEZ DE SOTO</t>
  </si>
  <si>
    <t>GUARDIA PRESIDENCIAL</t>
  </si>
  <si>
    <t>CELALLA COMPANY, SRL</t>
  </si>
  <si>
    <t>PENDIENTE</t>
  </si>
  <si>
    <t>N/A</t>
  </si>
  <si>
    <t>Lic. Jeovanny Tejeda</t>
  </si>
  <si>
    <t xml:space="preserve">                                 </t>
  </si>
  <si>
    <t>HUMANO SEGUROS S A</t>
  </si>
  <si>
    <t>SOLUCIONES INTEGRALES, CAF, SRL</t>
  </si>
  <si>
    <t>TOMAS GOMEZ CHECO, SRL</t>
  </si>
  <si>
    <t>INSTITUTO NACIONAL DE MIGRACIÓN</t>
  </si>
  <si>
    <t>B1500000098</t>
  </si>
  <si>
    <t>AYUNTAMIENTO DEL DISTRITO NACIONAL</t>
  </si>
  <si>
    <t>CORPORACION DEL ACUEDUCTO Y ALCANTARILLADO DE SANTO DOMINGO</t>
  </si>
  <si>
    <t>UNIVERSIDAD ABIERTA PARA ADULTOS (UAPA)</t>
  </si>
  <si>
    <t>PAGO FACT. E450000000003, CORRESPONDIENTE A LA MATRICULACIÓN AL TRIMESTRE (NOVIEMBRE, DIC 2025 -ENERO 2026 ) DE PSICOLOGÍA INDUSTRIAL, DE LA SEÑORA JUANA L. RODRIGUEZ CROISER , AUXILIAR DE RECURSOS HUMANOS DE ESTA INSTITUCIÓN, A FAVOR DE LA  UNIVERSIDAD (UAPA)</t>
  </si>
  <si>
    <t>E450000000003</t>
  </si>
  <si>
    <t>Correspondiente al Mes: Enero del Año: 2026</t>
  </si>
  <si>
    <t>PAGO FACT. B1500000106 Y 109,  POR CONCEPTO DE ALQUILER DE LOCAL DONDE FUNCIONA ESTA INSTITUCIÓN, CORRESPONDIENTE A LOS  MESES  DICIEMBRE 2025 Y ENERO 2026, A  FAVOR DE CELALLA COMPANY.</t>
  </si>
  <si>
    <t>B1500000106 Y 109</t>
  </si>
  <si>
    <t>PAGO CUENTA 783049721 SEGÚN FACT. E450000102474', POR CONCEPTO DE PAGO DE FLOTAS,  DE ESTA INSTITUCIÓN,  A FAVOR  DE CLARO, CORRESPONDIENTE AL MES DE ENERO DEL 2026.</t>
  </si>
  <si>
    <t>E450000102474</t>
  </si>
  <si>
    <t>PAGO CUENTA 783049721 SEGÚN FACT. E450000102475', POR CONCEPTO DE SERVICIOS DE INTERNET,  DE ESTA INSTITUCIÓN,  A FAVOR  DE CLARO, CORRESPONDIENTE AL MES DE ENERO DEL 2026.</t>
  </si>
  <si>
    <t>E450000102475</t>
  </si>
  <si>
    <t>GRUPO LDE, SRL</t>
  </si>
  <si>
    <t>FACTS. B1500000161 S/C BS -0015660-2025,  POR DE SERV. DE DESARROLLADOR WEB WEBMASTER PARA APLICAR MEJORAS EN LA PAGINA WEB, PLATAFORMAS DIGITALES DEL INM RD,  CORRESPONDIENTE AL MES DE DICIEMBRE 2025, A FAVOR DE GROUPO LDE, SRL</t>
  </si>
  <si>
    <t>B1500000161</t>
  </si>
  <si>
    <t>PAGO AL PRIMER REGIMIENTO DOMINICANO, GUARDIA PRESIDENCIAL, E. N. FACT. B1500001017, POR SERVICIOS DE ALMUERZOS, CORRESPONDIENTES AL MES DE DICIEMBRE 2025, A FAVOR DE GUARDIA PRESIDENCIAL.</t>
  </si>
  <si>
    <t>B1500001017</t>
  </si>
  <si>
    <t>PAGO FACT E450000021901 Y 21909,  POR CONCEPTO  SERVICIO DE AGUA PARA USO EN EL INSTITUTO NACIONAL DE MIGRACIÓN Y LA ESCUELA NACIONAL DE MIGRACIÓN, CORRESP. AL  MES DE ENERO 2025, A FAVOR DE LA CAASD</t>
  </si>
  <si>
    <t>E450000021901 Y 21909</t>
  </si>
  <si>
    <t>PAGO FACT. E450000006869, POR CONCEPTO DEL 80 % DEL SEGURO MEDICO COMPLEMENTARIO DE LOS SERVIDORES /AS DE ESTA INSTITUCIÓN Y SUS FAMILIARES DIRECTOS CORRESPONDIENTE, AL MES DE ENERO 2026, A FAVOR DE HUMANO SEGUROS</t>
  </si>
  <si>
    <t>E450000006869</t>
  </si>
  <si>
    <t>PAGO FACT B1500069976 Y B1500069988, POR CONCEPTO SERVICIO DE RECOGIDA DE BASURA, CORRESPONDIENTE AL MES ENERO  2026, DEL INSTITUTO NACIONAL DE MIGRACIÓN Y LA ESCUELA NACIONAL DE MIGRACIÓN, A FAVOR DEL AYUNTAMIENTO DEL DISTR. NA</t>
  </si>
  <si>
    <t>B1500069976 Y B1500069988</t>
  </si>
  <si>
    <t>PAGO FACT. B1500000848, S/C BS-0002551/2025, POR SERVIVIO DE 3 CONSERJES PARA COMPLETAR LABORES DE LIMPIEZA EN LAS INSTALACIONES DE INM-RD Y/O ENM, CORRESP. A FAVOR DE SOLUCIONES INTEGRALES.</t>
  </si>
  <si>
    <t>B1500000848</t>
  </si>
  <si>
    <t>PAGO FACT. B1500000853, S/ OC 00003/2026, POR SERVIVIO DE 3 CONSERJES PARA COMPLETAR LABORES DE LIMPIEZA EN LAS INSTALACIONES DE INM-RD Y/O ENM, CORRESP. A FAVOR DE SOLUCIONES INTEGRALES.</t>
  </si>
  <si>
    <t>B1500000853</t>
  </si>
  <si>
    <t>PERFEL SRL</t>
  </si>
  <si>
    <t>PAGO FACT. B1500000024 S/OC 00005/26 , POR ADQUISICION DE AGENDAS EJECUTIVAS 2026 PARA USO DEL INM RD, A FAVOR DE PERFEL SRL</t>
  </si>
  <si>
    <t>B1500000024</t>
  </si>
  <si>
    <t>PAGO FACT. B1500000098, POR CONCEPTO DE ALQUILER DE LOCAL DONDE FUNCIONA LA ESCUELA NACIONAL DE MIGRACIÓN, CORRESPONDIENTE AL MES DE ENERO 2025, A FAVOR DE MARGARITA FERNANDEZ FERNANDEZ</t>
  </si>
  <si>
    <t>PAGO DE FACTURAS E450000000310, 316, y 293, PRIMER ABONO O/C 00004/26 POR SERVICIO DE LAVADO DE VEHICULOS DEL INM RD.</t>
  </si>
  <si>
    <t>E450000000310, 316, y 293</t>
  </si>
  <si>
    <t>FACTS. B1500000162 S/C BS -0015660-2025,  POR DE SERV. DE DESARROLLADOR WEB WEBMASTER PARA APLICAR MEJORAS EN LA PAGINA WEB, PLATAFORMAS DIGITALES DEL INM RD,  CORRESPONDIENTE AL MES DE ENERO 2026, A FAVOR DE GROUPO LDE, SRL</t>
  </si>
  <si>
    <t>B1500000162</t>
  </si>
  <si>
    <t>PAGO AL PRIMER REGIMIENTO DOMINICANO, GUARDIA PRESIDENCIAL, E. N. FACT. B1500001032, POR SERVICIOS DE ALMUERZOS, CORRESPONDIENTES AL MES DE ENERO 2025, A FAVOR DE GUARDIA PRESIDENCIAL.</t>
  </si>
  <si>
    <t>B1500001032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</si>
</sst>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4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4" fontId="31" fillId="2" borderId="1" xfId="0" applyNumberFormat="1" applyFont="1" applyFill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167" fontId="36" fillId="2" borderId="1" xfId="0" applyNumberFormat="1" applyFont="1" applyFill="1" applyBorder="1" applyAlignment="1">
      <alignment horizontal="center" vertical="center" wrapText="1"/>
    </xf>
    <xf numFmtId="168" fontId="36" fillId="0" borderId="1" xfId="0" applyNumberFormat="1" applyFont="1" applyBorder="1" applyAlignment="1">
      <alignment horizontal="center" vertical="center"/>
    </xf>
    <xf numFmtId="0" fontId="31" fillId="2" borderId="6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horizontal="left" vertical="center" wrapText="1"/>
    </xf>
    <xf numFmtId="14" fontId="31" fillId="2" borderId="7" xfId="0" applyNumberFormat="1" applyFont="1" applyFill="1" applyBorder="1" applyAlignment="1">
      <alignment horizontal="center" vertical="center" wrapText="1"/>
    </xf>
    <xf numFmtId="167" fontId="36" fillId="2" borderId="7" xfId="0" applyNumberFormat="1" applyFont="1" applyFill="1" applyBorder="1" applyAlignment="1">
      <alignment horizontal="center" vertical="center" wrapText="1"/>
    </xf>
    <xf numFmtId="167" fontId="36" fillId="0" borderId="7" xfId="0" applyNumberFormat="1" applyFont="1" applyBorder="1" applyAlignment="1">
      <alignment horizontal="center" vertical="center" wrapText="1"/>
    </xf>
    <xf numFmtId="168" fontId="36" fillId="0" borderId="8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6" fillId="2" borderId="0" xfId="0" applyFont="1" applyFill="1" applyAlignment="1">
      <alignment horizontal="left" vertical="center" wrapText="1"/>
    </xf>
    <xf numFmtId="14" fontId="36" fillId="2" borderId="0" xfId="0" applyNumberFormat="1" applyFont="1" applyFill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 wrapText="1"/>
    </xf>
    <xf numFmtId="168" fontId="36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67" fontId="37" fillId="0" borderId="22" xfId="0" applyNumberFormat="1" applyFont="1" applyBorder="1" applyAlignment="1">
      <alignment horizontal="center" vertical="center" wrapText="1"/>
    </xf>
    <xf numFmtId="14" fontId="37" fillId="2" borderId="0" xfId="0" applyNumberFormat="1" applyFont="1" applyFill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167" fontId="38" fillId="0" borderId="0" xfId="0" applyNumberFormat="1" applyFont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164" fontId="36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40" fillId="0" borderId="21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 wrapText="1"/>
    </xf>
    <xf numFmtId="167" fontId="34" fillId="6" borderId="1" xfId="0" applyNumberFormat="1" applyFont="1" applyFill="1" applyBorder="1" applyAlignment="1">
      <alignment horizontal="center" vertical="center" wrapText="1"/>
    </xf>
    <xf numFmtId="167" fontId="37" fillId="6" borderId="1" xfId="0" applyNumberFormat="1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987359</xdr:colOff>
      <xdr:row>0</xdr:row>
      <xdr:rowOff>259773</xdr:rowOff>
    </xdr:from>
    <xdr:to>
      <xdr:col>0</xdr:col>
      <xdr:colOff>3221182</xdr:colOff>
      <xdr:row>6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59" y="259773"/>
          <a:ext cx="2233823" cy="2095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6" t="s">
        <v>10</v>
      </c>
      <c r="B7" s="85"/>
    </row>
    <row r="8" spans="1:2" s="84" customFormat="1" ht="22.5" customHeight="1" x14ac:dyDescent="0.2">
      <c r="A8" s="86"/>
      <c r="B8" s="85"/>
    </row>
    <row r="9" spans="1:2" s="84" customFormat="1" ht="32.25" x14ac:dyDescent="0.2">
      <c r="A9" s="146"/>
      <c r="B9" s="146"/>
    </row>
    <row r="10" spans="1:2" s="84" customFormat="1" ht="32.25" x14ac:dyDescent="0.2">
      <c r="A10" s="146"/>
      <c r="B10" s="146"/>
    </row>
    <row r="11" spans="1:2" s="84" customFormat="1" ht="26.25" x14ac:dyDescent="0.2">
      <c r="A11" s="87"/>
      <c r="B11" s="89"/>
    </row>
    <row r="12" spans="1:2" s="84" customFormat="1" ht="14.25" customHeight="1" x14ac:dyDescent="0.2">
      <c r="A12" s="87"/>
      <c r="B12" s="89"/>
    </row>
    <row r="13" spans="1:2" s="84" customFormat="1" ht="27" thickBot="1" x14ac:dyDescent="0.25">
      <c r="A13" s="88"/>
      <c r="B13" s="89"/>
    </row>
    <row r="14" spans="1:2" s="84" customFormat="1" ht="49.5" customHeight="1" thickBot="1" x14ac:dyDescent="0.25">
      <c r="A14" s="147"/>
      <c r="B14" s="147"/>
    </row>
    <row r="15" spans="1:2" s="84" customFormat="1" ht="26.25" customHeight="1" x14ac:dyDescent="0.2">
      <c r="A15" s="148" t="s">
        <v>2</v>
      </c>
      <c r="B15" s="150" t="s">
        <v>4</v>
      </c>
    </row>
    <row r="16" spans="1:2" s="84" customFormat="1" ht="27.75" customHeight="1" thickBot="1" x14ac:dyDescent="0.25">
      <c r="A16" s="149"/>
      <c r="B16" s="151"/>
    </row>
    <row r="17" spans="1:8" s="92" customFormat="1" ht="28.5" customHeight="1" x14ac:dyDescent="0.2">
      <c r="A17" s="90" t="s">
        <v>9</v>
      </c>
      <c r="B17" s="91">
        <v>652800</v>
      </c>
      <c r="E17" s="93"/>
      <c r="F17" s="94"/>
      <c r="G17" s="95"/>
      <c r="H17" s="96"/>
    </row>
    <row r="18" spans="1:8" s="92" customFormat="1" ht="28.5" customHeight="1" x14ac:dyDescent="0.2">
      <c r="A18" s="90" t="s">
        <v>101</v>
      </c>
      <c r="B18" s="91">
        <v>207009.99</v>
      </c>
      <c r="E18" s="93"/>
      <c r="F18" s="94"/>
      <c r="G18" s="95"/>
      <c r="H18" s="96"/>
    </row>
    <row r="19" spans="1:8" s="92" customFormat="1" ht="28.5" customHeight="1" x14ac:dyDescent="0.2">
      <c r="A19" s="90" t="s">
        <v>61</v>
      </c>
      <c r="B19" s="91">
        <v>9360</v>
      </c>
      <c r="C19" s="98">
        <f>SUM(B19:B19)</f>
        <v>9360</v>
      </c>
      <c r="E19" s="93"/>
      <c r="F19" s="94"/>
      <c r="G19" s="95"/>
      <c r="H19" s="96"/>
    </row>
    <row r="20" spans="1:8" s="92" customFormat="1" ht="28.5" customHeight="1" x14ac:dyDescent="0.2">
      <c r="A20" s="90" t="s">
        <v>20</v>
      </c>
      <c r="B20" s="91">
        <v>11734.86</v>
      </c>
      <c r="E20" s="93"/>
      <c r="F20" s="94"/>
      <c r="G20" s="95"/>
      <c r="H20" s="96"/>
    </row>
    <row r="21" spans="1:8" s="92" customFormat="1" ht="28.5" customHeight="1" x14ac:dyDescent="0.2">
      <c r="A21" s="90" t="s">
        <v>120</v>
      </c>
      <c r="B21" s="91">
        <v>1242186</v>
      </c>
      <c r="E21" s="93"/>
      <c r="F21" s="94"/>
      <c r="G21" s="95"/>
      <c r="H21" s="96"/>
    </row>
    <row r="22" spans="1:8" s="92" customFormat="1" ht="28.5" customHeight="1" x14ac:dyDescent="0.2">
      <c r="A22" s="90" t="s">
        <v>102</v>
      </c>
      <c r="B22" s="91">
        <v>54374.400000000001</v>
      </c>
      <c r="E22" s="93"/>
      <c r="F22" s="94"/>
      <c r="G22" s="95"/>
      <c r="H22" s="96"/>
    </row>
    <row r="23" spans="1:8" s="92" customFormat="1" ht="28.5" customHeight="1" x14ac:dyDescent="0.2">
      <c r="A23" s="90" t="s">
        <v>103</v>
      </c>
      <c r="B23" s="91">
        <v>22200</v>
      </c>
      <c r="E23" s="93"/>
      <c r="F23" s="94"/>
      <c r="G23" s="95"/>
      <c r="H23" s="96"/>
    </row>
    <row r="24" spans="1:8" s="92" customFormat="1" ht="28.5" customHeight="1" x14ac:dyDescent="0.2">
      <c r="A24" s="90" t="s">
        <v>17</v>
      </c>
      <c r="B24" s="91">
        <v>1786882.01</v>
      </c>
      <c r="E24" s="93"/>
      <c r="F24" s="94"/>
      <c r="G24" s="95"/>
      <c r="H24" s="96"/>
    </row>
    <row r="25" spans="1:8" s="92" customFormat="1" ht="28.5" customHeight="1" x14ac:dyDescent="0.2">
      <c r="A25" s="90" t="s">
        <v>25</v>
      </c>
      <c r="B25" s="91">
        <v>495575.71</v>
      </c>
      <c r="C25" s="98">
        <f>SUM(B25:B25)</f>
        <v>495575.71</v>
      </c>
      <c r="E25" s="93"/>
      <c r="F25" s="94"/>
      <c r="G25" s="95"/>
      <c r="H25" s="96"/>
    </row>
    <row r="26" spans="1:8" s="92" customFormat="1" ht="28.5" customHeight="1" x14ac:dyDescent="0.2">
      <c r="A26" s="90" t="s">
        <v>104</v>
      </c>
      <c r="B26" s="91">
        <v>13539.07</v>
      </c>
      <c r="E26" s="93"/>
      <c r="F26" s="94"/>
      <c r="G26" s="95"/>
      <c r="H26" s="96"/>
    </row>
    <row r="27" spans="1:8" s="92" customFormat="1" ht="28.5" customHeight="1" x14ac:dyDescent="0.2">
      <c r="A27" s="90" t="s">
        <v>23</v>
      </c>
      <c r="B27" s="91">
        <v>9737.4599999999991</v>
      </c>
      <c r="E27" s="93"/>
      <c r="F27" s="94"/>
      <c r="G27" s="95"/>
      <c r="H27" s="96"/>
    </row>
    <row r="28" spans="1:8" s="92" customFormat="1" ht="28.5" customHeight="1" x14ac:dyDescent="0.2">
      <c r="A28" s="90" t="s">
        <v>105</v>
      </c>
      <c r="B28" s="91">
        <v>116112</v>
      </c>
      <c r="E28" s="93"/>
      <c r="F28" s="94"/>
      <c r="G28" s="95"/>
      <c r="H28" s="96"/>
    </row>
    <row r="29" spans="1:8" s="92" customFormat="1" ht="28.5" customHeight="1" x14ac:dyDescent="0.2">
      <c r="A29" s="90" t="s">
        <v>106</v>
      </c>
      <c r="B29" s="91">
        <v>21059.32</v>
      </c>
      <c r="C29" s="98">
        <f>SUM(B29:B29)</f>
        <v>21059.32</v>
      </c>
      <c r="E29" s="93"/>
      <c r="F29" s="94"/>
      <c r="G29" s="95"/>
      <c r="H29" s="96"/>
    </row>
    <row r="30" spans="1:8" s="92" customFormat="1" ht="28.5" customHeight="1" x14ac:dyDescent="0.2">
      <c r="A30" s="90" t="s">
        <v>28</v>
      </c>
      <c r="B30" s="91">
        <v>400756.65</v>
      </c>
      <c r="C30" s="98">
        <f>SUM(B30:B30)</f>
        <v>400756.65</v>
      </c>
      <c r="E30" s="93"/>
      <c r="F30" s="94"/>
      <c r="G30" s="95"/>
      <c r="H30" s="96"/>
    </row>
    <row r="31" spans="1:8" s="92" customFormat="1" ht="28.5" customHeight="1" x14ac:dyDescent="0.2">
      <c r="A31" s="90" t="s">
        <v>107</v>
      </c>
      <c r="B31" s="91">
        <v>195290</v>
      </c>
      <c r="C31" s="98">
        <f>SUM(B31:B31)</f>
        <v>195290</v>
      </c>
      <c r="E31" s="93"/>
      <c r="F31" s="94"/>
      <c r="G31" s="95"/>
      <c r="H31" s="96"/>
    </row>
    <row r="32" spans="1:8" s="92" customFormat="1" ht="28.5" customHeight="1" x14ac:dyDescent="0.2">
      <c r="A32" s="90" t="s">
        <v>108</v>
      </c>
      <c r="B32" s="91">
        <v>7930</v>
      </c>
      <c r="E32" s="93"/>
      <c r="F32" s="94"/>
      <c r="G32" s="95"/>
      <c r="H32" s="96"/>
    </row>
    <row r="33" spans="1:8" s="92" customFormat="1" ht="28.5" customHeight="1" x14ac:dyDescent="0.2">
      <c r="A33" s="90" t="s">
        <v>34</v>
      </c>
      <c r="B33" s="91">
        <v>44772.17</v>
      </c>
      <c r="E33" s="93"/>
      <c r="F33" s="94"/>
      <c r="G33" s="95"/>
      <c r="H33" s="96"/>
    </row>
    <row r="34" spans="1:8" s="92" customFormat="1" ht="28.5" customHeight="1" x14ac:dyDescent="0.2">
      <c r="A34" s="90" t="s">
        <v>35</v>
      </c>
      <c r="B34" s="91">
        <v>7080</v>
      </c>
      <c r="E34" s="93"/>
      <c r="F34" s="94"/>
      <c r="G34" s="95"/>
      <c r="H34" s="96"/>
    </row>
    <row r="35" spans="1:8" s="92" customFormat="1" ht="28.5" customHeight="1" x14ac:dyDescent="0.2">
      <c r="A35" s="90" t="s">
        <v>109</v>
      </c>
      <c r="B35" s="91">
        <v>655785</v>
      </c>
      <c r="E35" s="93"/>
      <c r="F35" s="94"/>
      <c r="G35" s="95"/>
      <c r="H35" s="96"/>
    </row>
    <row r="36" spans="1:8" s="92" customFormat="1" ht="28.5" customHeight="1" x14ac:dyDescent="0.2">
      <c r="A36" s="90" t="s">
        <v>5</v>
      </c>
      <c r="B36" s="91">
        <v>208800</v>
      </c>
      <c r="C36" s="98">
        <f>SUM(B36:B36)</f>
        <v>208800</v>
      </c>
      <c r="E36" s="93"/>
      <c r="F36" s="94"/>
      <c r="G36" s="95"/>
      <c r="H36" s="96"/>
    </row>
    <row r="37" spans="1:8" s="92" customFormat="1" ht="28.5" customHeight="1" x14ac:dyDescent="0.2">
      <c r="A37" s="90" t="s">
        <v>11</v>
      </c>
      <c r="B37" s="91">
        <v>755.2</v>
      </c>
      <c r="E37" s="93"/>
      <c r="F37" s="94"/>
      <c r="G37" s="95"/>
      <c r="H37" s="96"/>
    </row>
    <row r="38" spans="1:8" s="92" customFormat="1" ht="28.5" customHeight="1" x14ac:dyDescent="0.2">
      <c r="A38" s="90" t="s">
        <v>27</v>
      </c>
      <c r="B38" s="91">
        <v>13609.53</v>
      </c>
      <c r="E38" s="93"/>
      <c r="F38" s="94"/>
      <c r="G38" s="95"/>
      <c r="H38" s="96"/>
    </row>
    <row r="39" spans="1:8" s="92" customFormat="1" ht="28.5" customHeight="1" x14ac:dyDescent="0.2">
      <c r="A39" s="90" t="s">
        <v>110</v>
      </c>
      <c r="B39" s="91">
        <v>71980</v>
      </c>
      <c r="E39" s="93"/>
      <c r="F39" s="94"/>
      <c r="G39" s="95"/>
      <c r="H39" s="96"/>
    </row>
    <row r="40" spans="1:8" s="92" customFormat="1" ht="28.5" customHeight="1" x14ac:dyDescent="0.2">
      <c r="A40" s="90" t="s">
        <v>111</v>
      </c>
      <c r="B40" s="91">
        <v>28399.73</v>
      </c>
      <c r="E40" s="93"/>
      <c r="F40" s="94"/>
      <c r="G40" s="95"/>
      <c r="H40" s="96"/>
    </row>
    <row r="41" spans="1:8" s="92" customFormat="1" ht="28.5" customHeight="1" x14ac:dyDescent="0.2">
      <c r="A41" s="90" t="s">
        <v>112</v>
      </c>
      <c r="B41" s="91">
        <v>82800</v>
      </c>
      <c r="C41" s="98">
        <f>SUM(B41:B41)</f>
        <v>82800</v>
      </c>
      <c r="E41" s="93"/>
      <c r="F41" s="94"/>
      <c r="G41" s="95"/>
      <c r="H41" s="96"/>
    </row>
    <row r="42" spans="1:8" s="92" customFormat="1" ht="28.5" customHeight="1" x14ac:dyDescent="0.2">
      <c r="A42" s="90" t="s">
        <v>7</v>
      </c>
      <c r="B42" s="91">
        <v>246164.11</v>
      </c>
      <c r="C42" s="98">
        <f>SUM(B42:B42)</f>
        <v>246164.11</v>
      </c>
      <c r="E42" s="93"/>
      <c r="F42" s="94"/>
      <c r="G42" s="95"/>
      <c r="H42" s="96"/>
    </row>
    <row r="43" spans="1:8" s="92" customFormat="1" ht="28.5" customHeight="1" x14ac:dyDescent="0.2">
      <c r="A43" s="90" t="s">
        <v>121</v>
      </c>
      <c r="B43" s="91">
        <v>1123321.44</v>
      </c>
      <c r="E43" s="93"/>
      <c r="F43" s="94"/>
      <c r="G43" s="95"/>
      <c r="H43" s="96"/>
    </row>
    <row r="44" spans="1:8" s="92" customFormat="1" ht="28.5" customHeight="1" x14ac:dyDescent="0.2">
      <c r="A44" s="90" t="s">
        <v>72</v>
      </c>
      <c r="B44" s="91">
        <v>21800.5</v>
      </c>
      <c r="C44" s="98">
        <f>SUM(B44:B44)</f>
        <v>21800.5</v>
      </c>
      <c r="E44" s="93"/>
      <c r="F44" s="94"/>
      <c r="G44" s="95"/>
      <c r="H44" s="96"/>
    </row>
    <row r="45" spans="1:8" s="92" customFormat="1" ht="28.5" customHeight="1" x14ac:dyDescent="0.2">
      <c r="A45" s="90" t="s">
        <v>113</v>
      </c>
      <c r="B45" s="91">
        <v>582920</v>
      </c>
      <c r="E45" s="93"/>
      <c r="F45" s="94"/>
      <c r="G45" s="95"/>
      <c r="H45" s="96"/>
    </row>
    <row r="46" spans="1:8" s="92" customFormat="1" ht="28.5" customHeight="1" x14ac:dyDescent="0.2">
      <c r="A46" s="90" t="s">
        <v>68</v>
      </c>
      <c r="B46" s="91">
        <v>3703980.83</v>
      </c>
      <c r="C46" s="98">
        <f>SUM(B46:B46)</f>
        <v>3703980.83</v>
      </c>
      <c r="E46" s="93"/>
      <c r="F46" s="94"/>
      <c r="G46" s="95"/>
      <c r="H46" s="96"/>
    </row>
    <row r="47" spans="1:8" s="92" customFormat="1" ht="28.5" customHeight="1" x14ac:dyDescent="0.2">
      <c r="A47" s="90" t="s">
        <v>33</v>
      </c>
      <c r="B47" s="91">
        <v>35400</v>
      </c>
      <c r="E47" s="93"/>
      <c r="F47" s="94"/>
      <c r="G47" s="95"/>
      <c r="H47" s="96"/>
    </row>
    <row r="48" spans="1:8" s="92" customFormat="1" ht="28.5" customHeight="1" x14ac:dyDescent="0.2">
      <c r="A48" s="90" t="s">
        <v>18</v>
      </c>
      <c r="B48" s="91">
        <v>270000</v>
      </c>
      <c r="C48" s="98">
        <f>SUM(B48:B48)</f>
        <v>270000</v>
      </c>
      <c r="E48" s="93"/>
      <c r="F48" s="94"/>
      <c r="G48" s="95"/>
      <c r="H48" s="96"/>
    </row>
    <row r="49" spans="1:8" s="92" customFormat="1" ht="28.5" customHeight="1" x14ac:dyDescent="0.2">
      <c r="A49" s="90" t="s">
        <v>8</v>
      </c>
      <c r="B49" s="91">
        <v>16661.599999999999</v>
      </c>
      <c r="E49" s="93"/>
      <c r="F49" s="94"/>
      <c r="G49" s="95"/>
      <c r="H49" s="96"/>
    </row>
    <row r="50" spans="1:8" s="92" customFormat="1" ht="28.5" customHeight="1" x14ac:dyDescent="0.2">
      <c r="A50" s="90" t="s">
        <v>114</v>
      </c>
      <c r="B50" s="91">
        <v>65136</v>
      </c>
      <c r="E50" s="93"/>
      <c r="F50" s="94"/>
      <c r="G50" s="95"/>
      <c r="H50" s="96"/>
    </row>
    <row r="51" spans="1:8" s="92" customFormat="1" ht="28.5" customHeight="1" x14ac:dyDescent="0.2">
      <c r="A51" s="90" t="s">
        <v>115</v>
      </c>
      <c r="B51" s="91">
        <v>29301.040000000001</v>
      </c>
      <c r="C51" s="98">
        <f>SUM(B51:B51)</f>
        <v>29301.040000000001</v>
      </c>
      <c r="E51" s="93"/>
      <c r="F51" s="94"/>
      <c r="G51" s="95"/>
      <c r="H51" s="96"/>
    </row>
    <row r="52" spans="1:8" s="92" customFormat="1" ht="28.5" customHeight="1" x14ac:dyDescent="0.2">
      <c r="A52" s="90" t="s">
        <v>116</v>
      </c>
      <c r="B52" s="91">
        <v>174451.20000000001</v>
      </c>
      <c r="C52" s="98">
        <f>SUM(B52:B52)</f>
        <v>174451.20000000001</v>
      </c>
      <c r="E52" s="93"/>
      <c r="F52" s="94"/>
      <c r="G52" s="95"/>
      <c r="H52" s="96"/>
    </row>
    <row r="53" spans="1:8" s="92" customFormat="1" ht="28.5" customHeight="1" x14ac:dyDescent="0.2">
      <c r="A53" s="90" t="s">
        <v>117</v>
      </c>
      <c r="B53" s="91">
        <v>228127.63</v>
      </c>
      <c r="E53" s="93"/>
      <c r="F53" s="94"/>
      <c r="G53" s="95"/>
      <c r="H53" s="96"/>
    </row>
    <row r="54" spans="1:8" s="92" customFormat="1" ht="28.5" customHeight="1" x14ac:dyDescent="0.2">
      <c r="A54" s="90" t="s">
        <v>118</v>
      </c>
      <c r="B54" s="91">
        <v>306056.46999999997</v>
      </c>
      <c r="E54" s="93"/>
      <c r="F54" s="94"/>
      <c r="G54" s="95"/>
      <c r="H54" s="96"/>
    </row>
    <row r="55" spans="1:8" s="92" customFormat="1" ht="28.5" customHeight="1" x14ac:dyDescent="0.2">
      <c r="A55" s="90" t="s">
        <v>83</v>
      </c>
      <c r="B55" s="91">
        <v>1770</v>
      </c>
      <c r="E55" s="93"/>
      <c r="F55" s="94"/>
      <c r="G55" s="95"/>
      <c r="H55" s="96"/>
    </row>
    <row r="56" spans="1:8" s="92" customFormat="1" ht="28.5" customHeight="1" x14ac:dyDescent="0.2">
      <c r="A56" s="90" t="s">
        <v>60</v>
      </c>
      <c r="B56" s="91">
        <v>230100</v>
      </c>
      <c r="C56" s="98">
        <f>SUM(B56:B56)</f>
        <v>230100</v>
      </c>
      <c r="E56" s="93"/>
      <c r="F56" s="94"/>
      <c r="G56" s="95"/>
      <c r="H56" s="96"/>
    </row>
    <row r="57" spans="1:8" s="92" customFormat="1" ht="28.5" customHeight="1" x14ac:dyDescent="0.2">
      <c r="A57" s="90" t="s">
        <v>119</v>
      </c>
      <c r="B57" s="91">
        <v>41971.99</v>
      </c>
      <c r="E57" s="93"/>
      <c r="F57" s="94"/>
      <c r="G57" s="95"/>
      <c r="H57" s="96"/>
    </row>
    <row r="58" spans="1:8" s="92" customFormat="1" ht="28.5" customHeight="1" x14ac:dyDescent="0.2">
      <c r="A58" s="90" t="s">
        <v>16</v>
      </c>
      <c r="B58" s="91">
        <v>941926</v>
      </c>
      <c r="C58" s="98">
        <f>SUM(B58:B58)</f>
        <v>941926</v>
      </c>
      <c r="E58" s="93"/>
      <c r="F58" s="94"/>
      <c r="G58" s="95"/>
      <c r="H58" s="96"/>
    </row>
    <row r="59" spans="1:8" ht="15" x14ac:dyDescent="0.2">
      <c r="B59" s="97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78"/>
  <sheetViews>
    <sheetView showGridLines="0" tabSelected="1" zoomScale="55" zoomScaleNormal="55" zoomScaleSheetLayoutView="28" workbookViewId="0">
      <selection activeCell="J11" sqref="J11"/>
    </sheetView>
  </sheetViews>
  <sheetFormatPr baseColWidth="10" defaultColWidth="77.7109375" defaultRowHeight="26.25" x14ac:dyDescent="0.4"/>
  <cols>
    <col min="1" max="1" width="57.7109375" style="101" customWidth="1"/>
    <col min="2" max="2" width="67.5703125" style="102" customWidth="1"/>
    <col min="3" max="3" width="28.85546875" style="103" customWidth="1"/>
    <col min="4" max="4" width="17.7109375" style="101" customWidth="1"/>
    <col min="5" max="5" width="30" style="132" customWidth="1"/>
    <col min="6" max="6" width="19.140625" style="101" customWidth="1"/>
    <col min="7" max="7" width="30.5703125" style="101" customWidth="1"/>
    <col min="8" max="8" width="34.85546875" style="104" customWidth="1"/>
    <col min="9" max="9" width="44.85546875" style="101" customWidth="1"/>
    <col min="12" max="16384" width="77.7109375" style="84"/>
  </cols>
  <sheetData>
    <row r="3" spans="1:11" x14ac:dyDescent="0.4">
      <c r="D3" s="101" t="s">
        <v>10</v>
      </c>
    </row>
    <row r="5" spans="1:11" x14ac:dyDescent="0.4">
      <c r="B5" s="102" t="s">
        <v>131</v>
      </c>
    </row>
    <row r="6" spans="1:11" x14ac:dyDescent="0.4">
      <c r="I6" s="101" t="s">
        <v>10</v>
      </c>
    </row>
    <row r="7" spans="1:11" ht="44.25" customHeight="1" x14ac:dyDescent="0.2">
      <c r="A7" s="138" t="s">
        <v>135</v>
      </c>
      <c r="B7" s="138"/>
      <c r="C7" s="138"/>
      <c r="D7" s="138"/>
      <c r="E7" s="138"/>
      <c r="F7" s="138"/>
      <c r="G7" s="138"/>
      <c r="H7" s="138"/>
      <c r="I7" s="138"/>
    </row>
    <row r="8" spans="1:11" s="92" customFormat="1" ht="27" thickBot="1" x14ac:dyDescent="0.45">
      <c r="A8" s="105"/>
      <c r="B8" s="105"/>
      <c r="C8" s="106"/>
      <c r="D8" s="105"/>
      <c r="E8" s="132"/>
      <c r="F8" s="101"/>
      <c r="G8" s="105"/>
      <c r="H8" s="104"/>
      <c r="I8" s="101"/>
      <c r="J8"/>
      <c r="K8"/>
    </row>
    <row r="9" spans="1:11" s="92" customFormat="1" x14ac:dyDescent="0.2">
      <c r="A9" s="139" t="s">
        <v>142</v>
      </c>
      <c r="B9" s="140"/>
      <c r="C9" s="140"/>
      <c r="D9" s="140"/>
      <c r="E9" s="140"/>
      <c r="F9" s="140"/>
      <c r="G9" s="140"/>
      <c r="H9" s="140"/>
      <c r="I9" s="141"/>
      <c r="J9"/>
      <c r="K9"/>
    </row>
    <row r="10" spans="1:11" s="92" customFormat="1" ht="15" customHeight="1" x14ac:dyDescent="0.2">
      <c r="A10" s="142" t="s">
        <v>100</v>
      </c>
      <c r="B10" s="145" t="s">
        <v>3</v>
      </c>
      <c r="C10" s="142" t="s">
        <v>1</v>
      </c>
      <c r="D10" s="142" t="s">
        <v>94</v>
      </c>
      <c r="E10" s="144" t="s">
        <v>95</v>
      </c>
      <c r="F10" s="142" t="s">
        <v>96</v>
      </c>
      <c r="G10" s="142" t="s">
        <v>97</v>
      </c>
      <c r="H10" s="143" t="s">
        <v>98</v>
      </c>
      <c r="I10" s="142" t="s">
        <v>99</v>
      </c>
      <c r="J10"/>
      <c r="K10"/>
    </row>
    <row r="11" spans="1:11" s="92" customFormat="1" ht="48.75" customHeight="1" x14ac:dyDescent="0.2">
      <c r="A11" s="142"/>
      <c r="B11" s="145"/>
      <c r="C11" s="142"/>
      <c r="D11" s="142"/>
      <c r="E11" s="144"/>
      <c r="F11" s="142"/>
      <c r="G11" s="142"/>
      <c r="H11" s="143"/>
      <c r="I11" s="142"/>
      <c r="J11"/>
      <c r="K11"/>
    </row>
    <row r="12" spans="1:11" s="92" customFormat="1" ht="75" x14ac:dyDescent="0.2">
      <c r="A12" s="99" t="s">
        <v>139</v>
      </c>
      <c r="B12" s="99" t="s">
        <v>140</v>
      </c>
      <c r="C12" s="100" t="s">
        <v>141</v>
      </c>
      <c r="D12" s="107">
        <v>46008</v>
      </c>
      <c r="E12" s="108">
        <v>9500</v>
      </c>
      <c r="F12" s="107">
        <v>45685</v>
      </c>
      <c r="G12" s="108">
        <v>0</v>
      </c>
      <c r="H12" s="109">
        <v>9500</v>
      </c>
      <c r="I12" s="110" t="s">
        <v>128</v>
      </c>
      <c r="J12"/>
      <c r="K12"/>
    </row>
    <row r="13" spans="1:11" s="92" customFormat="1" ht="45" x14ac:dyDescent="0.2">
      <c r="A13" s="99" t="s">
        <v>127</v>
      </c>
      <c r="B13" s="99" t="s">
        <v>143</v>
      </c>
      <c r="C13" s="100" t="s">
        <v>144</v>
      </c>
      <c r="D13" s="107">
        <v>46008</v>
      </c>
      <c r="E13" s="108">
        <v>1084488.47</v>
      </c>
      <c r="F13" s="107">
        <v>45685</v>
      </c>
      <c r="G13" s="108">
        <v>0</v>
      </c>
      <c r="H13" s="109">
        <v>1084488.47</v>
      </c>
      <c r="I13" s="110" t="s">
        <v>128</v>
      </c>
      <c r="J13"/>
      <c r="K13"/>
    </row>
    <row r="14" spans="1:11" s="92" customFormat="1" ht="45" x14ac:dyDescent="0.2">
      <c r="A14" s="100" t="s">
        <v>124</v>
      </c>
      <c r="B14" s="100" t="s">
        <v>145</v>
      </c>
      <c r="C14" s="100" t="s">
        <v>146</v>
      </c>
      <c r="D14" s="107">
        <v>46018</v>
      </c>
      <c r="E14" s="108">
        <v>79457.259999999995</v>
      </c>
      <c r="F14" s="107">
        <v>46064</v>
      </c>
      <c r="G14" s="108">
        <v>0</v>
      </c>
      <c r="H14" s="109">
        <v>79457.259999999995</v>
      </c>
      <c r="I14" s="110" t="s">
        <v>128</v>
      </c>
      <c r="J14"/>
      <c r="K14"/>
    </row>
    <row r="15" spans="1:11" s="92" customFormat="1" ht="45" x14ac:dyDescent="0.2">
      <c r="A15" s="100" t="s">
        <v>124</v>
      </c>
      <c r="B15" s="100" t="s">
        <v>147</v>
      </c>
      <c r="C15" s="100" t="s">
        <v>148</v>
      </c>
      <c r="D15" s="107">
        <v>46018</v>
      </c>
      <c r="E15" s="108">
        <v>16359.64</v>
      </c>
      <c r="F15" s="107">
        <v>46064</v>
      </c>
      <c r="G15" s="108">
        <v>0</v>
      </c>
      <c r="H15" s="109">
        <v>16359.64</v>
      </c>
      <c r="I15" s="110" t="s">
        <v>128</v>
      </c>
      <c r="J15"/>
      <c r="K15"/>
    </row>
    <row r="16" spans="1:11" s="92" customFormat="1" ht="75" x14ac:dyDescent="0.2">
      <c r="A16" s="99" t="s">
        <v>149</v>
      </c>
      <c r="B16" s="100" t="s">
        <v>150</v>
      </c>
      <c r="C16" s="100" t="s">
        <v>151</v>
      </c>
      <c r="D16" s="107">
        <v>46021</v>
      </c>
      <c r="E16" s="108">
        <v>35400</v>
      </c>
      <c r="F16" s="107">
        <v>45692</v>
      </c>
      <c r="G16" s="108">
        <v>0</v>
      </c>
      <c r="H16" s="109">
        <v>35400</v>
      </c>
      <c r="I16" s="110" t="s">
        <v>128</v>
      </c>
      <c r="J16"/>
      <c r="K16"/>
    </row>
    <row r="17" spans="1:11" s="92" customFormat="1" ht="60" x14ac:dyDescent="0.2">
      <c r="A17" s="100" t="s">
        <v>126</v>
      </c>
      <c r="B17" s="100" t="s">
        <v>152</v>
      </c>
      <c r="C17" s="100" t="s">
        <v>153</v>
      </c>
      <c r="D17" s="107">
        <v>46023</v>
      </c>
      <c r="E17" s="108">
        <v>73065.600000000006</v>
      </c>
      <c r="F17" s="107">
        <v>46057</v>
      </c>
      <c r="G17" s="108">
        <v>0</v>
      </c>
      <c r="H17" s="109">
        <v>73065.600000000006</v>
      </c>
      <c r="I17" s="110" t="s">
        <v>128</v>
      </c>
      <c r="J17"/>
      <c r="K17"/>
    </row>
    <row r="18" spans="1:11" s="92" customFormat="1" ht="60" x14ac:dyDescent="0.2">
      <c r="A18" s="100" t="s">
        <v>138</v>
      </c>
      <c r="B18" s="100" t="s">
        <v>154</v>
      </c>
      <c r="C18" s="100" t="s">
        <v>155</v>
      </c>
      <c r="D18" s="107">
        <v>46023</v>
      </c>
      <c r="E18" s="108">
        <v>6762.8</v>
      </c>
      <c r="F18" s="107">
        <v>46060</v>
      </c>
      <c r="G18" s="108">
        <v>0</v>
      </c>
      <c r="H18" s="109">
        <v>6762.8</v>
      </c>
      <c r="I18" s="110" t="s">
        <v>128</v>
      </c>
      <c r="J18"/>
      <c r="K18"/>
    </row>
    <row r="19" spans="1:11" s="92" customFormat="1" ht="60" x14ac:dyDescent="0.2">
      <c r="A19" s="100" t="s">
        <v>132</v>
      </c>
      <c r="B19" s="100" t="s">
        <v>156</v>
      </c>
      <c r="C19" s="100" t="s">
        <v>157</v>
      </c>
      <c r="D19" s="107">
        <v>46023</v>
      </c>
      <c r="E19" s="108">
        <v>440270.86</v>
      </c>
      <c r="F19" s="107">
        <v>46050</v>
      </c>
      <c r="G19" s="108">
        <v>0</v>
      </c>
      <c r="H19" s="109">
        <v>440270.86</v>
      </c>
      <c r="I19" s="110" t="s">
        <v>128</v>
      </c>
      <c r="J19"/>
      <c r="K19"/>
    </row>
    <row r="20" spans="1:11" s="92" customFormat="1" ht="60" x14ac:dyDescent="0.2">
      <c r="A20" s="100" t="s">
        <v>137</v>
      </c>
      <c r="B20" s="100" t="s">
        <v>158</v>
      </c>
      <c r="C20" s="100" t="s">
        <v>159</v>
      </c>
      <c r="D20" s="107">
        <v>46028</v>
      </c>
      <c r="E20" s="108">
        <v>3600</v>
      </c>
      <c r="F20" s="107">
        <v>46050</v>
      </c>
      <c r="G20" s="108">
        <v>0</v>
      </c>
      <c r="H20" s="109">
        <v>3600</v>
      </c>
      <c r="I20" s="110" t="s">
        <v>128</v>
      </c>
      <c r="J20"/>
      <c r="K20"/>
    </row>
    <row r="21" spans="1:11" s="92" customFormat="1" ht="60" x14ac:dyDescent="0.2">
      <c r="A21" s="100" t="s">
        <v>133</v>
      </c>
      <c r="B21" s="100" t="s">
        <v>160</v>
      </c>
      <c r="C21" s="100" t="s">
        <v>161</v>
      </c>
      <c r="D21" s="107">
        <v>45670</v>
      </c>
      <c r="E21" s="108">
        <v>105648.54</v>
      </c>
      <c r="F21" s="107">
        <v>46056</v>
      </c>
      <c r="G21" s="108">
        <v>0</v>
      </c>
      <c r="H21" s="109">
        <v>105648.54</v>
      </c>
      <c r="I21" s="110" t="s">
        <v>128</v>
      </c>
      <c r="J21"/>
      <c r="K21"/>
    </row>
    <row r="22" spans="1:11" s="92" customFormat="1" ht="60" x14ac:dyDescent="0.2">
      <c r="A22" s="100" t="s">
        <v>133</v>
      </c>
      <c r="B22" s="100" t="s">
        <v>162</v>
      </c>
      <c r="C22" s="100" t="s">
        <v>163</v>
      </c>
      <c r="D22" s="107">
        <v>45670</v>
      </c>
      <c r="E22" s="108">
        <v>99988.54</v>
      </c>
      <c r="F22" s="107">
        <v>46067</v>
      </c>
      <c r="G22" s="108">
        <v>0</v>
      </c>
      <c r="H22" s="109">
        <v>99988.54</v>
      </c>
      <c r="I22" s="110" t="s">
        <v>128</v>
      </c>
      <c r="J22"/>
      <c r="K22"/>
    </row>
    <row r="23" spans="1:11" s="92" customFormat="1" ht="45" x14ac:dyDescent="0.2">
      <c r="A23" s="100" t="s">
        <v>164</v>
      </c>
      <c r="B23" s="100" t="s">
        <v>165</v>
      </c>
      <c r="C23" s="100" t="s">
        <v>166</v>
      </c>
      <c r="D23" s="107">
        <v>46044</v>
      </c>
      <c r="E23" s="108">
        <v>39294</v>
      </c>
      <c r="F23" s="107">
        <v>46064</v>
      </c>
      <c r="G23" s="108">
        <v>0</v>
      </c>
      <c r="H23" s="109">
        <v>39294</v>
      </c>
      <c r="I23" s="110" t="s">
        <v>128</v>
      </c>
      <c r="J23"/>
      <c r="K23"/>
    </row>
    <row r="24" spans="1:11" s="92" customFormat="1" ht="60" x14ac:dyDescent="0.2">
      <c r="A24" s="100" t="s">
        <v>125</v>
      </c>
      <c r="B24" s="100" t="s">
        <v>167</v>
      </c>
      <c r="C24" s="100" t="s">
        <v>136</v>
      </c>
      <c r="D24" s="107">
        <v>46045</v>
      </c>
      <c r="E24" s="108">
        <v>130754.79</v>
      </c>
      <c r="F24" s="107">
        <v>46065</v>
      </c>
      <c r="G24" s="108">
        <v>0</v>
      </c>
      <c r="H24" s="109">
        <v>130754.79</v>
      </c>
      <c r="I24" s="110" t="s">
        <v>128</v>
      </c>
      <c r="J24"/>
      <c r="K24"/>
    </row>
    <row r="25" spans="1:11" s="92" customFormat="1" ht="30" x14ac:dyDescent="0.2">
      <c r="A25" s="100" t="s">
        <v>134</v>
      </c>
      <c r="B25" s="100" t="s">
        <v>168</v>
      </c>
      <c r="C25" s="100" t="s">
        <v>169</v>
      </c>
      <c r="D25" s="107">
        <v>46052</v>
      </c>
      <c r="E25" s="108">
        <v>1800</v>
      </c>
      <c r="F25" s="107">
        <v>46074</v>
      </c>
      <c r="G25" s="108">
        <v>0</v>
      </c>
      <c r="H25" s="109">
        <v>1800</v>
      </c>
      <c r="I25" s="110" t="s">
        <v>128</v>
      </c>
      <c r="J25"/>
      <c r="K25"/>
    </row>
    <row r="26" spans="1:11" s="92" customFormat="1" ht="75" x14ac:dyDescent="0.2">
      <c r="A26" s="99" t="s">
        <v>149</v>
      </c>
      <c r="B26" s="100" t="s">
        <v>170</v>
      </c>
      <c r="C26" s="100" t="s">
        <v>171</v>
      </c>
      <c r="D26" s="107">
        <v>46052</v>
      </c>
      <c r="E26" s="108">
        <v>35400</v>
      </c>
      <c r="F26" s="107">
        <v>45691</v>
      </c>
      <c r="G26" s="108">
        <v>0</v>
      </c>
      <c r="H26" s="109">
        <v>35400</v>
      </c>
      <c r="I26" s="110" t="s">
        <v>128</v>
      </c>
      <c r="J26"/>
      <c r="K26"/>
    </row>
    <row r="27" spans="1:11" s="92" customFormat="1" ht="60" x14ac:dyDescent="0.2">
      <c r="A27" s="100" t="s">
        <v>126</v>
      </c>
      <c r="B27" s="100" t="s">
        <v>172</v>
      </c>
      <c r="C27" s="100" t="s">
        <v>173</v>
      </c>
      <c r="D27" s="107" t="s">
        <v>129</v>
      </c>
      <c r="E27" s="108">
        <v>65525.4</v>
      </c>
      <c r="F27" s="107" t="s">
        <v>129</v>
      </c>
      <c r="G27" s="108">
        <v>0</v>
      </c>
      <c r="H27" s="109">
        <v>65525.4</v>
      </c>
      <c r="I27" s="110" t="s">
        <v>128</v>
      </c>
      <c r="J27"/>
      <c r="K27"/>
    </row>
    <row r="28" spans="1:11" s="92" customFormat="1" ht="16.5" thickBot="1" x14ac:dyDescent="0.25">
      <c r="A28" s="111" t="s">
        <v>10</v>
      </c>
      <c r="B28" s="112"/>
      <c r="C28" s="112"/>
      <c r="D28" s="113"/>
      <c r="E28" s="114">
        <v>0</v>
      </c>
      <c r="F28" s="113"/>
      <c r="G28" s="115"/>
      <c r="H28" s="114"/>
      <c r="I28" s="116"/>
      <c r="J28"/>
      <c r="K28"/>
    </row>
    <row r="29" spans="1:11" s="92" customFormat="1" ht="15.75" x14ac:dyDescent="0.2">
      <c r="A29" s="117"/>
      <c r="B29" s="117"/>
      <c r="C29" s="118"/>
      <c r="D29" s="119"/>
      <c r="E29" s="120"/>
      <c r="F29" s="119"/>
      <c r="G29" s="121"/>
      <c r="H29" s="121"/>
      <c r="I29" s="122"/>
      <c r="J29"/>
      <c r="K29"/>
    </row>
    <row r="30" spans="1:11" s="92" customFormat="1" ht="16.5" thickBot="1" x14ac:dyDescent="0.25">
      <c r="A30" s="123"/>
      <c r="B30" s="124"/>
      <c r="C30" s="118"/>
      <c r="D30" s="121" t="s">
        <v>123</v>
      </c>
      <c r="E30" s="125">
        <f>SUM(E12:E29)</f>
        <v>2227315.9</v>
      </c>
      <c r="F30" s="126"/>
      <c r="G30" s="127">
        <f>SUM(G12:G29)</f>
        <v>0</v>
      </c>
      <c r="H30" s="125">
        <f>SUM(H12:H28)</f>
        <v>2227315.9</v>
      </c>
      <c r="I30" s="122"/>
      <c r="J30"/>
      <c r="K30"/>
    </row>
    <row r="31" spans="1:11" s="92" customFormat="1" ht="16.5" thickTop="1" x14ac:dyDescent="0.2">
      <c r="A31" s="123"/>
      <c r="B31" s="124"/>
      <c r="C31" s="118"/>
      <c r="D31" s="119"/>
      <c r="E31" s="120"/>
      <c r="F31" s="119"/>
      <c r="G31" s="121"/>
      <c r="H31" s="121"/>
      <c r="I31" s="122"/>
      <c r="J31"/>
      <c r="K31"/>
    </row>
    <row r="32" spans="1:11" s="92" customFormat="1" ht="15.75" x14ac:dyDescent="0.2">
      <c r="A32" s="123"/>
      <c r="B32" s="124"/>
      <c r="C32" s="118"/>
      <c r="D32" s="119"/>
      <c r="E32" s="120"/>
      <c r="F32" s="119"/>
      <c r="G32" s="121"/>
      <c r="H32" s="128"/>
      <c r="I32" s="122"/>
      <c r="J32"/>
      <c r="K32"/>
    </row>
    <row r="33" spans="1:11" s="92" customFormat="1" ht="15.75" x14ac:dyDescent="0.2">
      <c r="A33" s="123"/>
      <c r="B33" s="124"/>
      <c r="C33" s="118" t="s">
        <v>10</v>
      </c>
      <c r="D33" s="119"/>
      <c r="E33" s="120"/>
      <c r="F33" s="119"/>
      <c r="G33" s="121"/>
      <c r="H33" s="121"/>
      <c r="I33" s="122"/>
      <c r="J33"/>
      <c r="K33"/>
    </row>
    <row r="34" spans="1:11" s="92" customFormat="1" ht="15.75" x14ac:dyDescent="0.2">
      <c r="A34" s="118"/>
      <c r="B34" s="124"/>
      <c r="C34" s="118"/>
      <c r="D34" s="119"/>
      <c r="E34" s="120"/>
      <c r="F34" s="119"/>
      <c r="G34" s="120"/>
      <c r="H34" s="129"/>
      <c r="I34" s="122"/>
      <c r="J34"/>
      <c r="K34"/>
    </row>
    <row r="35" spans="1:11" s="92" customFormat="1" ht="15.75" x14ac:dyDescent="0.25">
      <c r="A35" s="130"/>
      <c r="B35" s="136" t="s">
        <v>130</v>
      </c>
      <c r="C35" s="136"/>
      <c r="D35" s="130"/>
      <c r="E35" s="130"/>
      <c r="F35" s="130"/>
      <c r="G35" s="131"/>
      <c r="H35" s="130"/>
      <c r="I35" s="130"/>
      <c r="J35"/>
      <c r="K35"/>
    </row>
    <row r="36" spans="1:11" s="92" customFormat="1" ht="15.75" x14ac:dyDescent="0.25">
      <c r="A36" s="130"/>
      <c r="B36" s="137" t="s">
        <v>122</v>
      </c>
      <c r="C36" s="137"/>
      <c r="D36" s="130"/>
      <c r="E36" s="130"/>
      <c r="F36" s="130"/>
      <c r="G36" s="131"/>
      <c r="H36" s="131"/>
      <c r="I36" s="130"/>
      <c r="J36"/>
      <c r="K36"/>
    </row>
    <row r="37" spans="1:11" s="92" customFormat="1" ht="15.75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/>
      <c r="K37"/>
    </row>
    <row r="38" spans="1:11" s="92" customFormat="1" ht="15.75" x14ac:dyDescent="0.2">
      <c r="A38" s="130"/>
      <c r="B38" s="130"/>
      <c r="C38" s="130"/>
      <c r="D38" s="130"/>
      <c r="E38" s="130"/>
      <c r="F38" s="130"/>
      <c r="G38" s="131"/>
      <c r="H38" s="130"/>
      <c r="I38" s="130"/>
      <c r="J38"/>
      <c r="K38"/>
    </row>
    <row r="39" spans="1:11" s="92" customFormat="1" ht="15.75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/>
      <c r="K39"/>
    </row>
    <row r="40" spans="1:11" s="92" customFormat="1" ht="15.75" x14ac:dyDescent="0.2">
      <c r="A40" s="130"/>
      <c r="B40" s="130"/>
      <c r="C40" s="130"/>
      <c r="D40" s="130"/>
      <c r="E40" s="132"/>
      <c r="F40" s="130"/>
      <c r="G40" s="130"/>
      <c r="H40" s="130"/>
      <c r="I40" s="130"/>
      <c r="J40"/>
      <c r="K40"/>
    </row>
    <row r="41" spans="1:11" s="92" customFormat="1" ht="15.75" x14ac:dyDescent="0.25">
      <c r="A41" s="133"/>
      <c r="B41" s="130"/>
      <c r="C41" s="134"/>
      <c r="D41" s="133"/>
      <c r="E41" s="132"/>
      <c r="F41" s="133"/>
      <c r="G41" s="133"/>
      <c r="H41" s="135"/>
      <c r="I41" s="133"/>
      <c r="J41"/>
      <c r="K41"/>
    </row>
    <row r="42" spans="1:11" s="92" customFormat="1" ht="15.75" x14ac:dyDescent="0.25">
      <c r="A42" s="133"/>
      <c r="B42" s="130"/>
      <c r="C42" s="134"/>
      <c r="D42" s="133"/>
      <c r="E42" s="132"/>
      <c r="F42" s="133"/>
      <c r="G42" s="133"/>
      <c r="H42" s="135"/>
      <c r="I42" s="133"/>
      <c r="J42"/>
      <c r="K42"/>
    </row>
    <row r="43" spans="1:11" s="92" customFormat="1" ht="15.75" x14ac:dyDescent="0.25">
      <c r="A43" s="133"/>
      <c r="B43" s="130"/>
      <c r="C43" s="134"/>
      <c r="D43" s="133"/>
      <c r="E43" s="132"/>
      <c r="F43" s="133"/>
      <c r="G43" s="133"/>
      <c r="H43" s="135"/>
      <c r="I43" s="133"/>
      <c r="J43"/>
      <c r="K43"/>
    </row>
    <row r="44" spans="1:11" s="92" customFormat="1" ht="15.75" x14ac:dyDescent="0.25">
      <c r="A44" s="133"/>
      <c r="B44" s="130"/>
      <c r="C44" s="134"/>
      <c r="D44" s="133"/>
      <c r="E44" s="132"/>
      <c r="F44" s="133"/>
      <c r="G44" s="133"/>
      <c r="H44" s="135"/>
      <c r="I44" s="133"/>
      <c r="J44"/>
      <c r="K44"/>
    </row>
    <row r="45" spans="1:11" s="92" customFormat="1" ht="15.75" x14ac:dyDescent="0.25">
      <c r="A45" s="133"/>
      <c r="B45" s="130"/>
      <c r="C45" s="134"/>
      <c r="D45" s="133"/>
      <c r="E45" s="132"/>
      <c r="F45" s="133"/>
      <c r="G45" s="133"/>
      <c r="H45" s="135"/>
      <c r="I45" s="133"/>
      <c r="J45"/>
      <c r="K45"/>
    </row>
    <row r="46" spans="1:11" s="92" customFormat="1" ht="15.75" x14ac:dyDescent="0.25">
      <c r="A46" s="133"/>
      <c r="B46" s="130"/>
      <c r="C46" s="134"/>
      <c r="D46" s="133"/>
      <c r="E46" s="132"/>
      <c r="F46" s="133"/>
      <c r="G46" s="133"/>
      <c r="H46" s="135"/>
      <c r="I46" s="133"/>
      <c r="J46"/>
      <c r="K46"/>
    </row>
    <row r="47" spans="1:11" s="92" customFormat="1" ht="15.75" x14ac:dyDescent="0.25">
      <c r="A47" s="133"/>
      <c r="B47" s="130"/>
      <c r="C47" s="134"/>
      <c r="D47" s="133"/>
      <c r="E47" s="132"/>
      <c r="F47" s="133"/>
      <c r="G47" s="133"/>
      <c r="H47" s="135"/>
      <c r="I47" s="133"/>
      <c r="J47"/>
      <c r="K47"/>
    </row>
    <row r="48" spans="1:11" s="92" customFormat="1" ht="15.75" x14ac:dyDescent="0.25">
      <c r="A48" s="133"/>
      <c r="B48" s="130"/>
      <c r="C48" s="134"/>
      <c r="D48" s="133"/>
      <c r="E48" s="132"/>
      <c r="F48" s="133"/>
      <c r="G48" s="133"/>
      <c r="H48" s="135"/>
      <c r="I48" s="133"/>
      <c r="J48"/>
      <c r="K48"/>
    </row>
    <row r="49" spans="1:11" s="92" customFormat="1" ht="15.75" x14ac:dyDescent="0.25">
      <c r="A49" s="133"/>
      <c r="B49" s="130"/>
      <c r="C49" s="134"/>
      <c r="D49" s="133"/>
      <c r="E49" s="132"/>
      <c r="F49" s="133"/>
      <c r="G49" s="133"/>
      <c r="H49" s="135"/>
      <c r="I49" s="133"/>
      <c r="J49"/>
      <c r="K49"/>
    </row>
    <row r="50" spans="1:11" s="92" customFormat="1" ht="15.75" x14ac:dyDescent="0.25">
      <c r="A50" s="133"/>
      <c r="B50" s="130"/>
      <c r="C50" s="134"/>
      <c r="D50" s="133"/>
      <c r="E50" s="132"/>
      <c r="F50" s="133"/>
      <c r="G50" s="133"/>
      <c r="H50" s="135"/>
      <c r="I50" s="133"/>
      <c r="J50"/>
      <c r="K50"/>
    </row>
    <row r="51" spans="1:11" s="92" customFormat="1" ht="15.75" x14ac:dyDescent="0.25">
      <c r="A51" s="133"/>
      <c r="B51" s="130"/>
      <c r="C51" s="134"/>
      <c r="D51" s="133"/>
      <c r="E51" s="132"/>
      <c r="F51" s="133"/>
      <c r="G51" s="133"/>
      <c r="H51" s="135"/>
      <c r="I51" s="133"/>
      <c r="J51"/>
      <c r="K51"/>
    </row>
    <row r="52" spans="1:11" s="92" customFormat="1" ht="15.75" x14ac:dyDescent="0.25">
      <c r="A52" s="133"/>
      <c r="B52" s="130"/>
      <c r="C52" s="134"/>
      <c r="D52" s="133"/>
      <c r="E52" s="132"/>
      <c r="F52" s="133"/>
      <c r="G52" s="133"/>
      <c r="H52" s="135"/>
      <c r="I52" s="133"/>
      <c r="J52"/>
      <c r="K52"/>
    </row>
    <row r="53" spans="1:11" s="92" customFormat="1" ht="15.75" x14ac:dyDescent="0.25">
      <c r="A53" s="133"/>
      <c r="B53" s="130"/>
      <c r="C53" s="134"/>
      <c r="D53" s="133"/>
      <c r="E53" s="132"/>
      <c r="F53" s="133"/>
      <c r="G53" s="133"/>
      <c r="H53" s="135"/>
      <c r="I53" s="133"/>
      <c r="J53"/>
      <c r="K53"/>
    </row>
    <row r="54" spans="1:11" s="92" customFormat="1" ht="15.75" x14ac:dyDescent="0.25">
      <c r="A54" s="133"/>
      <c r="B54" s="130"/>
      <c r="C54" s="134"/>
      <c r="D54" s="133"/>
      <c r="E54" s="132"/>
      <c r="F54" s="133"/>
      <c r="G54" s="133"/>
      <c r="H54" s="135"/>
      <c r="I54" s="133"/>
      <c r="J54"/>
      <c r="K54"/>
    </row>
    <row r="55" spans="1:11" s="92" customFormat="1" ht="15.75" x14ac:dyDescent="0.25">
      <c r="A55" s="133"/>
      <c r="B55" s="130"/>
      <c r="C55" s="134"/>
      <c r="D55" s="133"/>
      <c r="E55" s="132"/>
      <c r="F55" s="133"/>
      <c r="G55" s="133"/>
      <c r="H55" s="135"/>
      <c r="I55" s="133"/>
      <c r="J55"/>
      <c r="K55"/>
    </row>
    <row r="56" spans="1:11" s="92" customFormat="1" ht="15.75" x14ac:dyDescent="0.25">
      <c r="A56" s="133"/>
      <c r="B56" s="130"/>
      <c r="C56" s="134"/>
      <c r="D56" s="133"/>
      <c r="E56" s="132"/>
      <c r="F56" s="133"/>
      <c r="G56" s="133"/>
      <c r="H56" s="135"/>
      <c r="I56" s="133"/>
      <c r="J56"/>
      <c r="K56"/>
    </row>
    <row r="57" spans="1:11" s="92" customFormat="1" x14ac:dyDescent="0.4">
      <c r="A57" s="101"/>
      <c r="B57" s="102"/>
      <c r="C57" s="103"/>
      <c r="D57" s="101"/>
      <c r="E57" s="132"/>
      <c r="F57" s="101"/>
      <c r="G57" s="101"/>
      <c r="H57" s="104"/>
      <c r="I57" s="101"/>
      <c r="J57"/>
      <c r="K57"/>
    </row>
    <row r="58" spans="1:11" s="92" customFormat="1" x14ac:dyDescent="0.4">
      <c r="A58" s="101"/>
      <c r="B58" s="102"/>
      <c r="C58" s="103"/>
      <c r="D58" s="101"/>
      <c r="E58" s="132"/>
      <c r="F58" s="101"/>
      <c r="G58" s="101"/>
      <c r="H58" s="104"/>
      <c r="I58" s="101"/>
      <c r="J58"/>
      <c r="K58"/>
    </row>
    <row r="59" spans="1:11" s="92" customFormat="1" x14ac:dyDescent="0.4">
      <c r="A59" s="101"/>
      <c r="B59" s="102"/>
      <c r="C59" s="103"/>
      <c r="D59" s="101"/>
      <c r="E59" s="132"/>
      <c r="F59" s="101"/>
      <c r="G59" s="101"/>
      <c r="H59" s="104"/>
      <c r="I59" s="101"/>
      <c r="J59"/>
      <c r="K59"/>
    </row>
    <row r="60" spans="1:11" s="92" customFormat="1" x14ac:dyDescent="0.4">
      <c r="A60" s="101"/>
      <c r="B60" s="102"/>
      <c r="C60" s="103"/>
      <c r="D60" s="101"/>
      <c r="E60" s="132"/>
      <c r="F60" s="101"/>
      <c r="G60" s="101"/>
      <c r="H60" s="104"/>
      <c r="I60" s="101"/>
      <c r="J60"/>
      <c r="K60"/>
    </row>
    <row r="61" spans="1:11" s="92" customFormat="1" x14ac:dyDescent="0.4">
      <c r="A61" s="101"/>
      <c r="B61" s="102"/>
      <c r="C61" s="103"/>
      <c r="D61" s="101"/>
      <c r="E61" s="132"/>
      <c r="F61" s="101"/>
      <c r="G61" s="101"/>
      <c r="H61" s="104"/>
      <c r="I61" s="101"/>
      <c r="J61"/>
      <c r="K61"/>
    </row>
    <row r="62" spans="1:11" s="92" customFormat="1" x14ac:dyDescent="0.4">
      <c r="A62" s="101"/>
      <c r="B62" s="102"/>
      <c r="C62" s="103"/>
      <c r="D62" s="101"/>
      <c r="E62" s="132"/>
      <c r="F62" s="101"/>
      <c r="G62" s="101"/>
      <c r="H62" s="104"/>
      <c r="I62" s="101"/>
      <c r="J62"/>
      <c r="K62"/>
    </row>
    <row r="63" spans="1:11" s="92" customFormat="1" x14ac:dyDescent="0.4">
      <c r="A63" s="101"/>
      <c r="B63" s="102"/>
      <c r="C63" s="103"/>
      <c r="D63" s="101"/>
      <c r="E63" s="132"/>
      <c r="F63" s="101"/>
      <c r="G63" s="101"/>
      <c r="H63" s="104"/>
      <c r="I63" s="101"/>
      <c r="J63"/>
      <c r="K63"/>
    </row>
    <row r="64" spans="1:11" s="92" customFormat="1" x14ac:dyDescent="0.4">
      <c r="A64" s="101"/>
      <c r="B64" s="102"/>
      <c r="C64" s="103"/>
      <c r="D64" s="101"/>
      <c r="E64" s="132"/>
      <c r="F64" s="101"/>
      <c r="G64" s="101"/>
      <c r="H64" s="104"/>
      <c r="I64" s="101"/>
      <c r="J64"/>
      <c r="K64"/>
    </row>
    <row r="65" spans="1:11" s="92" customFormat="1" x14ac:dyDescent="0.4">
      <c r="A65" s="101"/>
      <c r="B65" s="102"/>
      <c r="C65" s="103"/>
      <c r="D65" s="101"/>
      <c r="E65" s="132"/>
      <c r="F65" s="101"/>
      <c r="G65" s="101"/>
      <c r="H65" s="104"/>
      <c r="I65" s="101"/>
      <c r="J65"/>
      <c r="K65"/>
    </row>
    <row r="66" spans="1:11" s="92" customFormat="1" x14ac:dyDescent="0.4">
      <c r="A66" s="101"/>
      <c r="B66" s="102"/>
      <c r="C66" s="103"/>
      <c r="D66" s="101"/>
      <c r="E66" s="132"/>
      <c r="F66" s="101"/>
      <c r="G66" s="101"/>
      <c r="H66" s="104"/>
      <c r="I66" s="101"/>
      <c r="J66"/>
      <c r="K66"/>
    </row>
    <row r="67" spans="1:11" s="92" customFormat="1" x14ac:dyDescent="0.4">
      <c r="A67" s="101"/>
      <c r="B67" s="102"/>
      <c r="C67" s="103"/>
      <c r="D67" s="101"/>
      <c r="E67" s="132"/>
      <c r="F67" s="101"/>
      <c r="G67" s="101"/>
      <c r="H67" s="104"/>
      <c r="I67" s="101"/>
      <c r="J67"/>
      <c r="K67"/>
    </row>
    <row r="68" spans="1:11" s="92" customFormat="1" x14ac:dyDescent="0.4">
      <c r="A68" s="101"/>
      <c r="B68" s="102"/>
      <c r="C68" s="103"/>
      <c r="D68" s="101"/>
      <c r="E68" s="132"/>
      <c r="F68" s="101"/>
      <c r="G68" s="101"/>
      <c r="H68" s="104"/>
      <c r="I68" s="101"/>
      <c r="J68"/>
      <c r="K68"/>
    </row>
    <row r="69" spans="1:11" s="92" customFormat="1" x14ac:dyDescent="0.4">
      <c r="A69" s="101"/>
      <c r="B69" s="102"/>
      <c r="C69" s="103"/>
      <c r="D69" s="101"/>
      <c r="E69" s="132"/>
      <c r="F69" s="101"/>
      <c r="G69" s="101"/>
      <c r="H69" s="104"/>
      <c r="I69" s="101"/>
      <c r="J69"/>
      <c r="K69"/>
    </row>
    <row r="70" spans="1:11" s="92" customFormat="1" x14ac:dyDescent="0.4">
      <c r="A70" s="101"/>
      <c r="B70" s="102"/>
      <c r="C70" s="103"/>
      <c r="D70" s="101"/>
      <c r="E70" s="132"/>
      <c r="F70" s="101"/>
      <c r="G70" s="101"/>
      <c r="H70" s="104"/>
      <c r="I70" s="101"/>
      <c r="J70"/>
      <c r="K70"/>
    </row>
    <row r="71" spans="1:11" s="92" customFormat="1" x14ac:dyDescent="0.4">
      <c r="A71" s="101"/>
      <c r="B71" s="102"/>
      <c r="C71" s="103"/>
      <c r="D71" s="101"/>
      <c r="E71" s="132"/>
      <c r="F71" s="101"/>
      <c r="G71" s="101"/>
      <c r="H71" s="104"/>
      <c r="I71" s="101"/>
      <c r="J71"/>
      <c r="K71"/>
    </row>
    <row r="72" spans="1:11" s="92" customFormat="1" x14ac:dyDescent="0.4">
      <c r="A72" s="101"/>
      <c r="B72" s="102"/>
      <c r="C72" s="103"/>
      <c r="D72" s="101"/>
      <c r="E72" s="132"/>
      <c r="F72" s="101"/>
      <c r="G72" s="101"/>
      <c r="H72" s="104"/>
      <c r="I72" s="101"/>
      <c r="J72"/>
      <c r="K72"/>
    </row>
    <row r="73" spans="1:11" s="92" customFormat="1" x14ac:dyDescent="0.4">
      <c r="A73" s="101"/>
      <c r="B73" s="102"/>
      <c r="C73" s="103"/>
      <c r="D73" s="101"/>
      <c r="E73" s="132"/>
      <c r="F73" s="101"/>
      <c r="G73" s="101"/>
      <c r="H73" s="104"/>
      <c r="I73" s="101"/>
      <c r="J73"/>
      <c r="K73"/>
    </row>
    <row r="74" spans="1:11" s="92" customFormat="1" x14ac:dyDescent="0.4">
      <c r="A74" s="101"/>
      <c r="B74" s="102"/>
      <c r="C74" s="103"/>
      <c r="D74" s="101"/>
      <c r="E74" s="132"/>
      <c r="F74" s="101"/>
      <c r="G74" s="101"/>
      <c r="H74" s="104"/>
      <c r="I74" s="101"/>
      <c r="J74"/>
      <c r="K74"/>
    </row>
    <row r="75" spans="1:11" s="92" customFormat="1" x14ac:dyDescent="0.4">
      <c r="A75" s="101"/>
      <c r="B75" s="102"/>
      <c r="C75" s="103"/>
      <c r="D75" s="101"/>
      <c r="E75" s="132"/>
      <c r="F75" s="101"/>
      <c r="G75" s="101"/>
      <c r="H75" s="104"/>
      <c r="I75" s="101"/>
      <c r="J75"/>
      <c r="K75"/>
    </row>
    <row r="76" spans="1:11" s="92" customFormat="1" x14ac:dyDescent="0.4">
      <c r="A76" s="101"/>
      <c r="B76" s="102"/>
      <c r="C76" s="103"/>
      <c r="D76" s="101"/>
      <c r="E76" s="132"/>
      <c r="F76" s="101"/>
      <c r="G76" s="101"/>
      <c r="H76" s="104"/>
      <c r="I76" s="101"/>
      <c r="J76"/>
      <c r="K76"/>
    </row>
    <row r="77" spans="1:11" s="92" customFormat="1" x14ac:dyDescent="0.4">
      <c r="A77" s="101"/>
      <c r="B77" s="102"/>
      <c r="C77" s="103"/>
      <c r="D77" s="101"/>
      <c r="E77" s="132"/>
      <c r="F77" s="101"/>
      <c r="G77" s="101"/>
      <c r="H77" s="104"/>
      <c r="I77" s="101"/>
      <c r="J77"/>
      <c r="K77"/>
    </row>
    <row r="78" spans="1:11" s="92" customFormat="1" x14ac:dyDescent="0.4">
      <c r="A78" s="101"/>
      <c r="B78" s="102"/>
      <c r="C78" s="103"/>
      <c r="D78" s="101"/>
      <c r="E78" s="132"/>
      <c r="F78" s="101"/>
      <c r="G78" s="101"/>
      <c r="H78" s="104"/>
      <c r="I78" s="101"/>
      <c r="J78"/>
      <c r="K78"/>
    </row>
  </sheetData>
  <mergeCells count="13">
    <mergeCell ref="B35:C35"/>
    <mergeCell ref="B36:C36"/>
    <mergeCell ref="A7:I7"/>
    <mergeCell ref="A9:I9"/>
    <mergeCell ref="A10:A11"/>
    <mergeCell ref="G10:G11"/>
    <mergeCell ref="H10:H11"/>
    <mergeCell ref="I10:I11"/>
    <mergeCell ref="E10:E11"/>
    <mergeCell ref="F10:F11"/>
    <mergeCell ref="B10:B11"/>
    <mergeCell ref="C10:C11"/>
    <mergeCell ref="D10:D11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2" fitToWidth="0" fitToHeight="0" orientation="landscape" horizontalDpi="4294967293" r:id="rId1"/>
  <rowBreaks count="2" manualBreakCount="2">
    <brk id="20" max="8" man="1"/>
    <brk id="4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2" t="s">
        <v>48</v>
      </c>
      <c r="B43" s="154">
        <v>2021</v>
      </c>
      <c r="C43" s="154">
        <v>2020</v>
      </c>
      <c r="E43" s="76"/>
      <c r="F43" s="77"/>
      <c r="G43" s="78"/>
      <c r="H43" s="79"/>
    </row>
    <row r="44" spans="1:8" ht="18.75" hidden="1" customHeight="1" thickBot="1" x14ac:dyDescent="0.25">
      <c r="A44" s="153"/>
      <c r="B44" s="155"/>
      <c r="C44" s="155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2" t="s">
        <v>48</v>
      </c>
      <c r="B78" s="154">
        <v>2021</v>
      </c>
      <c r="C78" s="154">
        <v>2020</v>
      </c>
      <c r="E78" s="76"/>
      <c r="F78" s="77"/>
      <c r="G78" s="78"/>
      <c r="H78" s="79"/>
    </row>
    <row r="79" spans="1:8" ht="0.75" customHeight="1" thickBot="1" x14ac:dyDescent="0.25">
      <c r="A79" s="153"/>
      <c r="B79" s="155"/>
      <c r="C79" s="155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8" t="s">
        <v>0</v>
      </c>
      <c r="B15" s="160" t="s">
        <v>2</v>
      </c>
      <c r="C15" s="156" t="s">
        <v>4</v>
      </c>
    </row>
    <row r="16" spans="1:4" ht="15" thickBot="1" x14ac:dyDescent="0.25">
      <c r="A16" s="159"/>
      <c r="B16" s="161"/>
      <c r="C16" s="157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2" t="s">
        <v>48</v>
      </c>
      <c r="C3" s="164">
        <v>2020</v>
      </c>
      <c r="D3" s="166">
        <v>2019</v>
      </c>
    </row>
    <row r="4" spans="2:4" ht="15.75" customHeight="1" thickBot="1" x14ac:dyDescent="0.25">
      <c r="B4" s="163"/>
      <c r="C4" s="165"/>
      <c r="D4" s="167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8" t="s">
        <v>48</v>
      </c>
      <c r="C29" s="170">
        <v>2020</v>
      </c>
      <c r="D29" s="172">
        <v>2019</v>
      </c>
    </row>
    <row r="30" spans="2:4" ht="15.75" customHeight="1" thickBot="1" x14ac:dyDescent="0.25">
      <c r="B30" s="169"/>
      <c r="C30" s="171"/>
      <c r="D30" s="173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2026-02-11T14:42:02Z</cp:lastPrinted>
  <dcterms:created xsi:type="dcterms:W3CDTF">2006-07-11T17:39:34Z</dcterms:created>
  <dcterms:modified xsi:type="dcterms:W3CDTF">2026-02-24T21:40:09Z</dcterms:modified>
</cp:coreProperties>
</file>