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NOVIEMBRE\"/>
    </mc:Choice>
  </mc:AlternateContent>
  <xr:revisionPtr revIDLastSave="0" documentId="8_{9E4FCC99-5C8E-4250-B36E-724215CA6D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6" i="2" l="1"/>
  <c r="P60" i="2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K76" i="2" s="1"/>
  <c r="K78" i="2" s="1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88" i="2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<sst xmlns="http://schemas.openxmlformats.org/spreadsheetml/2006/main" count="116" uniqueCount="115">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</sst>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N25" sqref="N25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96</v>
      </c>
      <c r="B9" s="39" t="s">
        <v>104</v>
      </c>
      <c r="C9" s="39" t="s">
        <v>36</v>
      </c>
      <c r="D9" s="41" t="s">
        <v>105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4503076.24</v>
      </c>
      <c r="H12" s="8">
        <f t="shared" si="1"/>
        <v>7981084.0299999993</v>
      </c>
      <c r="I12" s="8">
        <f t="shared" si="1"/>
        <v>5664550.9000000004</v>
      </c>
      <c r="J12" s="8">
        <f t="shared" si="1"/>
        <v>4549444.96</v>
      </c>
      <c r="K12" s="8">
        <f t="shared" si="1"/>
        <v>4528648.8600000003</v>
      </c>
      <c r="L12" s="8">
        <f t="shared" si="1"/>
        <v>4589094.22</v>
      </c>
      <c r="M12" s="8">
        <f t="shared" si="1"/>
        <v>8332683.7199999997</v>
      </c>
      <c r="N12" s="8">
        <f t="shared" si="1"/>
        <v>8215043.2599999998</v>
      </c>
      <c r="O12" s="8">
        <f t="shared" si="1"/>
        <v>0</v>
      </c>
      <c r="P12" s="8">
        <f>+D12+E12+F12+G12+H12+I12+J12+K12+L12+M12+N12+O12</f>
        <v>61777847.159999996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>
        <v>3729600</v>
      </c>
      <c r="H13" s="19">
        <v>3785400</v>
      </c>
      <c r="I13" s="19">
        <v>3749600</v>
      </c>
      <c r="J13" s="19">
        <v>3774225.66</v>
      </c>
      <c r="K13" s="19">
        <v>3734733.33</v>
      </c>
      <c r="L13" s="19">
        <v>3856218.03</v>
      </c>
      <c r="M13" s="19">
        <v>3893588.76</v>
      </c>
      <c r="N13" s="19">
        <v>7434444.4299999997</v>
      </c>
      <c r="O13" s="19"/>
      <c r="P13" s="8">
        <f>+D13+E13+F13+G13+H13+I13+J13+K13+L13+M13+N13+O13</f>
        <v>45071943.539999999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>
        <v>212000</v>
      </c>
      <c r="H14" s="19">
        <v>3622079.17</v>
      </c>
      <c r="I14" s="19">
        <v>1350416.66</v>
      </c>
      <c r="J14" s="19">
        <v>212000</v>
      </c>
      <c r="K14" s="19">
        <v>212000</v>
      </c>
      <c r="L14" s="19">
        <v>212000</v>
      </c>
      <c r="M14" s="19">
        <v>3880266.66</v>
      </c>
      <c r="N14" s="19">
        <v>212000</v>
      </c>
      <c r="O14" s="19"/>
      <c r="P14" s="8">
        <f>+D14+E14+F14+G14+H14+I14+J14+K14+L14+M14+N14+O14</f>
        <v>10548762.49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>
        <v>3596.8</v>
      </c>
      <c r="I15" s="19"/>
      <c r="J15" s="19"/>
      <c r="K15" s="19">
        <v>19654.400000000001</v>
      </c>
      <c r="L15" s="19">
        <v>0</v>
      </c>
      <c r="M15" s="19">
        <v>3865.6</v>
      </c>
      <c r="N15" s="19">
        <v>8057.6</v>
      </c>
      <c r="O15" s="19"/>
      <c r="P15" s="8">
        <f>+D15+E15+F15+G15+H15+I15+J15+K15+L15+M15+N15+O15</f>
        <v>35174.400000000001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>
        <v>561476.24</v>
      </c>
      <c r="H17" s="19">
        <v>570008.06000000006</v>
      </c>
      <c r="I17" s="19">
        <v>564534.24</v>
      </c>
      <c r="J17" s="19">
        <v>563219.30000000005</v>
      </c>
      <c r="K17" s="19">
        <v>562261.13</v>
      </c>
      <c r="L17" s="19">
        <v>520876.19</v>
      </c>
      <c r="M17" s="19">
        <v>554962.69999999995</v>
      </c>
      <c r="N17" s="19">
        <v>560541.23</v>
      </c>
      <c r="O17" s="19"/>
      <c r="P17" s="8">
        <f t="shared" ref="P17:P76" si="2">+D17+E17+F17+G17+H17+I17+J17+K17+L17+M17+N17+O17</f>
        <v>6121966.7300000004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2822167.09</v>
      </c>
      <c r="H18" s="10">
        <f t="shared" si="4"/>
        <v>3135795.67</v>
      </c>
      <c r="I18" s="10">
        <f t="shared" ref="I18:M18" si="5">+SUM(I19:I27)</f>
        <v>4100941.13</v>
      </c>
      <c r="J18" s="10">
        <f t="shared" si="5"/>
        <v>2997537.42</v>
      </c>
      <c r="K18" s="10">
        <f t="shared" si="5"/>
        <v>2322276.4900000002</v>
      </c>
      <c r="L18" s="10">
        <f t="shared" si="5"/>
        <v>2677521.7799999998</v>
      </c>
      <c r="M18" s="10">
        <f t="shared" si="5"/>
        <v>2370973.0099999998</v>
      </c>
      <c r="N18" s="10">
        <f>+SUM(N19:N27)</f>
        <v>2307606.69</v>
      </c>
      <c r="O18" s="10">
        <f>+SUM(O19:O27)</f>
        <v>0</v>
      </c>
      <c r="P18" s="8">
        <f t="shared" si="2"/>
        <v>29733598.610000003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>
        <v>511219.31</v>
      </c>
      <c r="H19" s="19">
        <v>348918.45</v>
      </c>
      <c r="I19" s="19">
        <v>483708.58</v>
      </c>
      <c r="J19" s="19">
        <v>349273.3</v>
      </c>
      <c r="K19" s="19">
        <v>447000.94</v>
      </c>
      <c r="L19" s="19">
        <v>347760.31</v>
      </c>
      <c r="M19" s="19">
        <v>334537.53999999998</v>
      </c>
      <c r="N19" s="19">
        <v>261166.39</v>
      </c>
      <c r="O19" s="19"/>
      <c r="P19" s="8">
        <f t="shared" si="2"/>
        <v>4219387.6199999992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>
        <v>279429.86</v>
      </c>
      <c r="H20" s="19">
        <v>346858</v>
      </c>
      <c r="I20" s="19">
        <v>34120</v>
      </c>
      <c r="J20" s="19">
        <v>0</v>
      </c>
      <c r="K20" s="19">
        <v>43070</v>
      </c>
      <c r="L20" s="19">
        <v>238783.42</v>
      </c>
      <c r="M20" s="19">
        <v>0</v>
      </c>
      <c r="N20" s="19">
        <v>223018</v>
      </c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>
        <v>58434.68</v>
      </c>
      <c r="H21" s="19">
        <v>51000</v>
      </c>
      <c r="I21" s="19">
        <v>249084.02</v>
      </c>
      <c r="J21" s="19">
        <v>0</v>
      </c>
      <c r="K21" s="19">
        <v>57750</v>
      </c>
      <c r="L21" s="19">
        <v>84318.35</v>
      </c>
      <c r="M21" s="19">
        <v>183054.74</v>
      </c>
      <c r="N21" s="19"/>
      <c r="O21" s="19"/>
      <c r="P21" s="8">
        <f t="shared" si="2"/>
        <v>1259641.79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>
        <v>0</v>
      </c>
      <c r="H22" s="19"/>
      <c r="I22" s="19">
        <v>13260</v>
      </c>
      <c r="J22" s="19">
        <v>0</v>
      </c>
      <c r="K22" s="19"/>
      <c r="L22" s="19"/>
      <c r="M22" s="19"/>
      <c r="N22" s="19"/>
      <c r="O22" s="19"/>
      <c r="P22" s="8">
        <f t="shared" si="2"/>
        <v>64170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>
        <v>936510.55</v>
      </c>
      <c r="H23" s="28">
        <v>1034634.55</v>
      </c>
      <c r="I23" s="28">
        <v>625868.05000000005</v>
      </c>
      <c r="J23" s="28">
        <v>726795.1</v>
      </c>
      <c r="K23" s="28">
        <v>827847.04</v>
      </c>
      <c r="L23" s="28">
        <v>660148.41</v>
      </c>
      <c r="M23" s="28">
        <v>540549.97</v>
      </c>
      <c r="N23" s="28">
        <v>493473.31</v>
      </c>
      <c r="O23" s="28"/>
      <c r="P23" s="8">
        <f t="shared" si="2"/>
        <v>8645888.8199999984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>
        <v>381005.86</v>
      </c>
      <c r="H24" s="28">
        <v>437386.48</v>
      </c>
      <c r="I24" s="28">
        <v>437386.48</v>
      </c>
      <c r="J24" s="28">
        <v>435353.15</v>
      </c>
      <c r="K24" s="28">
        <v>440932.95</v>
      </c>
      <c r="L24" s="28">
        <v>577850.32999999996</v>
      </c>
      <c r="M24" s="28">
        <v>433575.48</v>
      </c>
      <c r="N24" s="28">
        <v>436118.03</v>
      </c>
      <c r="O24" s="28"/>
      <c r="P24" s="8">
        <f t="shared" si="2"/>
        <v>5072196.6800000006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>
        <v>25910.83</v>
      </c>
      <c r="H25" s="28">
        <v>129690.11</v>
      </c>
      <c r="I25" s="28">
        <v>947632.27</v>
      </c>
      <c r="J25" s="28">
        <v>69334.83</v>
      </c>
      <c r="K25" s="28">
        <v>25910.83</v>
      </c>
      <c r="L25" s="28">
        <v>115969.66</v>
      </c>
      <c r="M25" s="28">
        <v>191188.03</v>
      </c>
      <c r="N25" s="28">
        <v>24830.69</v>
      </c>
      <c r="O25" s="28"/>
      <c r="P25" s="8">
        <f t="shared" si="2"/>
        <v>1746083.65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>
        <v>223500</v>
      </c>
      <c r="H26" s="28">
        <v>472897.08</v>
      </c>
      <c r="I26" s="28">
        <v>705959.54</v>
      </c>
      <c r="J26" s="28">
        <v>863456.04</v>
      </c>
      <c r="K26" s="28">
        <v>175118.54</v>
      </c>
      <c r="L26" s="28">
        <v>482142.1</v>
      </c>
      <c r="M26" s="28">
        <v>416813.04</v>
      </c>
      <c r="N26" s="28">
        <v>360900.54</v>
      </c>
      <c r="O26" s="28"/>
      <c r="P26" s="8">
        <f t="shared" si="2"/>
        <v>4142118.85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>
        <v>406156</v>
      </c>
      <c r="H27" s="28">
        <v>314411</v>
      </c>
      <c r="I27" s="28">
        <v>603922.18999999994</v>
      </c>
      <c r="J27" s="28">
        <v>553325</v>
      </c>
      <c r="K27" s="28">
        <v>304646.19</v>
      </c>
      <c r="L27" s="28">
        <v>170549.2</v>
      </c>
      <c r="M27" s="28">
        <v>271254.21000000002</v>
      </c>
      <c r="N27" s="28">
        <v>508099.73</v>
      </c>
      <c r="O27" s="28"/>
      <c r="P27" s="8">
        <f t="shared" si="2"/>
        <v>3364669.92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484692.88</v>
      </c>
      <c r="H28" s="32">
        <f t="shared" si="6"/>
        <v>342351.65</v>
      </c>
      <c r="I28" s="32">
        <f t="shared" si="6"/>
        <v>519722.86</v>
      </c>
      <c r="J28" s="32">
        <f t="shared" si="6"/>
        <v>553635.83999999997</v>
      </c>
      <c r="K28" s="32">
        <f t="shared" si="6"/>
        <v>663391.19999999995</v>
      </c>
      <c r="L28" s="32">
        <f t="shared" si="6"/>
        <v>481861.16000000003</v>
      </c>
      <c r="M28" s="32">
        <f t="shared" si="6"/>
        <v>13515</v>
      </c>
      <c r="N28" s="32">
        <f t="shared" si="6"/>
        <v>371253.73</v>
      </c>
      <c r="O28" s="32">
        <f t="shared" si="6"/>
        <v>0</v>
      </c>
      <c r="P28" s="8">
        <f t="shared" si="2"/>
        <v>4133938.9499999997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>
        <v>885</v>
      </c>
      <c r="H29" s="28">
        <v>21612.1</v>
      </c>
      <c r="I29" s="28">
        <v>9735</v>
      </c>
      <c r="J29" s="28">
        <v>95050</v>
      </c>
      <c r="K29" s="28">
        <v>36215</v>
      </c>
      <c r="L29" s="28">
        <v>0</v>
      </c>
      <c r="M29" s="28">
        <v>13515</v>
      </c>
      <c r="N29" s="28">
        <v>89048</v>
      </c>
      <c r="O29" s="28"/>
      <c r="P29" s="8">
        <f t="shared" si="2"/>
        <v>398305.6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>
        <v>154650.79999999999</v>
      </c>
      <c r="K30" s="19"/>
      <c r="L30" s="19"/>
      <c r="M30" s="19"/>
      <c r="N30" s="19"/>
      <c r="O30" s="19"/>
      <c r="P30" s="8">
        <f t="shared" si="2"/>
        <v>154650.79999999999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>
        <v>182959</v>
      </c>
      <c r="H31" s="19">
        <v>3100</v>
      </c>
      <c r="I31" s="19">
        <v>17700</v>
      </c>
      <c r="J31" s="19">
        <v>53985</v>
      </c>
      <c r="K31" s="19">
        <v>83574.5</v>
      </c>
      <c r="L31" s="19">
        <v>32845</v>
      </c>
      <c r="M31" s="19">
        <v>0</v>
      </c>
      <c r="N31" s="19">
        <v>131599.5</v>
      </c>
      <c r="O31" s="19"/>
      <c r="P31" s="8">
        <f t="shared" si="2"/>
        <v>509213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>
        <v>1947</v>
      </c>
      <c r="K32" s="19"/>
      <c r="L32" s="19"/>
      <c r="M32" s="19"/>
      <c r="N32" s="19"/>
      <c r="O32" s="19"/>
      <c r="P32" s="8">
        <f t="shared" si="2"/>
        <v>1947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>
        <v>3429.38</v>
      </c>
      <c r="I33" s="19"/>
      <c r="J33" s="19">
        <v>0</v>
      </c>
      <c r="K33" s="19"/>
      <c r="L33" s="19"/>
      <c r="M33" s="19"/>
      <c r="N33" s="19"/>
      <c r="O33" s="19"/>
      <c r="P33" s="8">
        <f t="shared" si="2"/>
        <v>3429.38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>
        <v>7931.81</v>
      </c>
      <c r="I34" s="19"/>
      <c r="J34" s="19">
        <v>0</v>
      </c>
      <c r="K34" s="19"/>
      <c r="L34" s="19"/>
      <c r="M34" s="19"/>
      <c r="N34" s="19"/>
      <c r="O34" s="19">
        <v>0</v>
      </c>
      <c r="P34" s="8">
        <f t="shared" si="2"/>
        <v>7931.81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>
        <v>7199.98</v>
      </c>
      <c r="H35" s="19">
        <v>25940.73</v>
      </c>
      <c r="I35" s="19">
        <v>350000</v>
      </c>
      <c r="J35" s="19">
        <v>0</v>
      </c>
      <c r="K35" s="19">
        <v>34862.400000000001</v>
      </c>
      <c r="L35" s="19">
        <v>401169.52</v>
      </c>
      <c r="M35" s="19">
        <v>0</v>
      </c>
      <c r="N35" s="19"/>
      <c r="O35" s="19"/>
      <c r="P35" s="8">
        <f t="shared" si="2"/>
        <v>1214081.23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>
        <v>293648.90000000002</v>
      </c>
      <c r="H37" s="19">
        <v>280337.63</v>
      </c>
      <c r="I37" s="19">
        <v>142287.85999999999</v>
      </c>
      <c r="J37" s="19">
        <v>248003.04</v>
      </c>
      <c r="K37" s="19">
        <v>508739.3</v>
      </c>
      <c r="L37" s="19">
        <v>47846.64</v>
      </c>
      <c r="M37" s="19"/>
      <c r="N37" s="19">
        <v>150606.23000000001</v>
      </c>
      <c r="O37" s="19"/>
      <c r="P37" s="8">
        <f t="shared" si="2"/>
        <v>1844380.13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2296636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31742</v>
      </c>
      <c r="H54" s="10">
        <f t="shared" si="7"/>
        <v>56128.33</v>
      </c>
      <c r="I54" s="10">
        <f t="shared" si="7"/>
        <v>910511.52</v>
      </c>
      <c r="J54" s="10">
        <f t="shared" si="7"/>
        <v>249736.63</v>
      </c>
      <c r="K54" s="10">
        <f t="shared" si="7"/>
        <v>0</v>
      </c>
      <c r="L54" s="10">
        <f t="shared" si="7"/>
        <v>185808.7</v>
      </c>
      <c r="M54" s="10">
        <f t="shared" si="7"/>
        <v>53259.3</v>
      </c>
      <c r="N54" s="10">
        <f t="shared" si="7"/>
        <v>0</v>
      </c>
      <c r="O54" s="10">
        <f t="shared" si="7"/>
        <v>0</v>
      </c>
      <c r="P54" s="8">
        <f t="shared" si="2"/>
        <v>1682254.6400000001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>
        <v>31742</v>
      </c>
      <c r="H55" s="19">
        <v>44200</v>
      </c>
      <c r="I55" s="19">
        <v>765840.22</v>
      </c>
      <c r="J55" s="19">
        <v>249736.63</v>
      </c>
      <c r="K55" s="19">
        <v>0</v>
      </c>
      <c r="L55" s="19">
        <v>46510.879999999997</v>
      </c>
      <c r="M55" s="19">
        <v>53259.3</v>
      </c>
      <c r="N55" s="19"/>
      <c r="O55" s="19">
        <v>0</v>
      </c>
      <c r="P55" s="8">
        <f t="shared" si="2"/>
        <v>1386357.19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>
        <v>11928.33</v>
      </c>
      <c r="I59" s="19"/>
      <c r="J59" s="19"/>
      <c r="K59" s="19"/>
      <c r="L59" s="19">
        <v>139297.82</v>
      </c>
      <c r="M59" s="19"/>
      <c r="N59" s="19"/>
      <c r="O59" s="19"/>
      <c r="P59" s="8">
        <f>+D59+E59+F59+G59+H59+I59+J59+K59+L59+M59+N59+O59</f>
        <v>151226.15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>
        <v>144671.29999999999</v>
      </c>
      <c r="J60" s="19"/>
      <c r="K60" s="19"/>
      <c r="L60" s="19"/>
      <c r="M60" s="19"/>
      <c r="N60" s="19"/>
      <c r="O60" s="19"/>
      <c r="P60" s="8">
        <f>+D60+E60+F60+G60+H60+I60+J60+K60+L60+M60+N60+O60</f>
        <v>144671.29999999999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7841678.21</v>
      </c>
      <c r="H76" s="11">
        <f t="shared" si="10"/>
        <v>11515359.68</v>
      </c>
      <c r="I76" s="11">
        <f t="shared" si="10"/>
        <v>11195726.41</v>
      </c>
      <c r="J76" s="11">
        <f>+J72+J69+J64+J54+J46+J38+J28+J18+J12</f>
        <v>8350354.8499999996</v>
      </c>
      <c r="K76" s="11">
        <f>+K72+K69+K64+K54+K46+K38+K28+K18+K12</f>
        <v>7514316.5500000007</v>
      </c>
      <c r="L76" s="11">
        <f t="shared" si="10"/>
        <v>7934285.8599999994</v>
      </c>
      <c r="M76" s="11">
        <f t="shared" si="10"/>
        <v>10770431.029999999</v>
      </c>
      <c r="N76" s="11">
        <f t="shared" si="10"/>
        <v>10893903.68</v>
      </c>
      <c r="O76" s="11">
        <f t="shared" si="10"/>
        <v>0</v>
      </c>
      <c r="P76" s="8">
        <f t="shared" si="2"/>
        <v>97327639.360000014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>+K76-7514316.55</f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7841678.21</v>
      </c>
      <c r="H88" s="18">
        <f t="shared" si="16"/>
        <v>11515359.68</v>
      </c>
      <c r="I88" s="18">
        <f t="shared" si="16"/>
        <v>11195726.41</v>
      </c>
      <c r="J88" s="18">
        <f>+J86+J76</f>
        <v>8350354.8499999996</v>
      </c>
      <c r="K88" s="18">
        <f t="shared" si="16"/>
        <v>7514316.5500000007</v>
      </c>
      <c r="L88" s="18">
        <f t="shared" si="16"/>
        <v>7934285.8599999994</v>
      </c>
      <c r="M88" s="18">
        <f t="shared" si="16"/>
        <v>10770431.029999999</v>
      </c>
      <c r="N88" s="18">
        <f>+N86+N76</f>
        <v>10893903.68</v>
      </c>
      <c r="O88" s="18">
        <f>+O86+O76</f>
        <v>0</v>
      </c>
      <c r="P88" s="18">
        <f>+P86+P76</f>
        <v>97327639.360000014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J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36" t="s">
        <v>92</v>
      </c>
      <c r="N94" s="36"/>
    </row>
    <row r="95" spans="1:16" x14ac:dyDescent="0.25">
      <c r="B95" s="21" t="s">
        <v>114</v>
      </c>
      <c r="M95" s="37" t="s">
        <v>91</v>
      </c>
      <c r="N95" s="37"/>
    </row>
    <row r="96" spans="1:16" x14ac:dyDescent="0.25">
      <c r="B96" s="20" t="s">
        <v>90</v>
      </c>
      <c r="M96" s="35" t="s">
        <v>89</v>
      </c>
      <c r="N96" s="35"/>
    </row>
    <row r="100" spans="1:9" x14ac:dyDescent="0.25">
      <c r="G100" s="35" t="s">
        <v>94</v>
      </c>
      <c r="H100" s="35"/>
      <c r="I100" s="35"/>
    </row>
    <row r="101" spans="1:9" x14ac:dyDescent="0.25">
      <c r="G101" s="34" t="s">
        <v>95</v>
      </c>
      <c r="H101" s="34"/>
      <c r="I101" s="34"/>
    </row>
    <row r="102" spans="1:9" x14ac:dyDescent="0.25">
      <c r="G102" s="35" t="s">
        <v>93</v>
      </c>
      <c r="H102" s="35"/>
      <c r="I102" s="3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2025-09-08T18:50:24Z</cp:lastPrinted>
  <dcterms:created xsi:type="dcterms:W3CDTF">2018-04-17T18:57:16Z</dcterms:created>
  <dcterms:modified xsi:type="dcterms:W3CDTF">2025-12-19T19:06:17Z</dcterms:modified>
</cp:coreProperties>
</file>