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DFEE5432-5CB2-409D-AECA-46DFD3C43786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5" i="5" l="1"/>
  <c r="G75" i="5"/>
  <c r="E75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<sst xmlns="http://schemas.openxmlformats.org/spreadsheetml/2006/main" count="563" uniqueCount="292">
  <si>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</si>
  <si>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</si>
  <si>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</si>
  <si>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</si>
  <si>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</si>
  <si>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</si>
  <si>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</si>
  <si>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</si>
  <si>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</si>
  <si>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</si>
  <si>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</si>
  <si>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</si>
  <si>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</si>
  <si>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</si>
  <si>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</si>
  <si>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</si>
  <si>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</si>
  <si>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</si>
  <si>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</si>
  <si>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</si>
  <si>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</si>
  <si>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</si>
  <si>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</si>
  <si>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</si>
  <si>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</si>
  <si>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</si>
  <si>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</si>
  <si>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</si>
  <si>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</si>
  <si>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</si>
  <si>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</si>
  <si>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</si>
  <si>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</si>
  <si>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</si>
  <si>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</si>
  <si>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</si>
  <si>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</si>
  <si>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</si>
  <si>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</si>
  <si>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</si>
  <si>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</si>
  <si>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</si>
  <si>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</si>
  <si>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</si>
  <si>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</si>
  <si>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</si>
  <si>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</si>
  <si>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</si>
  <si>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</si>
  <si>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</si>
  <si>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</si>
  <si>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</si>
  <si>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</si>
  <si>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</si>
  <si>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</si>
  <si>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</si>
  <si>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</si>
  <si>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</si>
  <si>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</si>
  <si>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</si>
  <si>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</si>
  <si>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</si>
  <si>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</si>
  <si>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</si>
  <si>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</si>
  <si>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</si>
  <si>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</si>
  <si>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</si>
  <si>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</si>
  <si>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</si>
  <si>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</si>
  <si>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</si>
  <si>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</si>
  <si>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</si>
  <si>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</si>
  <si>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</si>
  <si>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</si>
  <si>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</si>
  <si>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</si>
  <si>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</si>
  <si>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</si>
  <si>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</si>
  <si>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</si>
  <si>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</si>
  <si>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</si>
  <si>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</si>
  <si>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</si>
  <si>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</si>
  <si>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</si>
  <si>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</si>
  <si>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</si>
  <si>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</si>
  <si>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</si>
  <si>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</si>
  <si>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</si>
  <si>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</si>
  <si>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</si>
  <si>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</si>
  <si>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</si>
  <si>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</si>
  <si>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</si>
  <si>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</si>
  <si>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</si>
  <si>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</si>
  <si>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</si>
  <si>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</si>
  <si>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</si>
  <si>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</si>
  <si>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</si>
  <si>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</si>
  <si>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</si>
  <si>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</si>
  <si>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</si>
  <si>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</si>
  <si>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</si>
  <si>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</si>
  <si>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</si>
  <si>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</si>
  <si>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</si>
  <si>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</si>
  <si>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</si>
  <si>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</si>
  <si>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</si>
  <si>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Enc. Administrativo y Financiero</t>
  </si>
  <si>
    <t>TOTAL</t>
  </si>
  <si>
    <t>COMPANIA DOMINICANA DE TELEFONOS C POR A</t>
  </si>
  <si>
    <t>MARGARITA FERNANDEZ FERNANDEZ DE SOTO</t>
  </si>
  <si>
    <t>COMPLETO</t>
  </si>
  <si>
    <t>GUARDIA PRESIDENCIAL</t>
  </si>
  <si>
    <t>CELALLA COMPANY, SRL</t>
  </si>
  <si>
    <t>PENDIENTE</t>
  </si>
  <si>
    <t>CORPORACION DEL ACUEDUCTO Y ALCANTARILLADO DE SANTO DOMINGO</t>
  </si>
  <si>
    <t>AYUNTAMIENTO DEL DISTRITO NACIONAL</t>
  </si>
  <si>
    <t>PLANETA AZUL, SA</t>
  </si>
  <si>
    <t>ALTAGRACIA ORQUIDEA MELO ENCARNACION</t>
  </si>
  <si>
    <t>N/A</t>
  </si>
  <si>
    <t>Lic. Jeovanny Tejeda</t>
  </si>
  <si>
    <t xml:space="preserve">                                 </t>
  </si>
  <si>
    <t>HUMANO SEGUROS S A</t>
  </si>
  <si>
    <t>SOLUCIONES INTEGRALES, CAF, SRL</t>
  </si>
  <si>
    <t>ERIC DEL CARMEN GOMEZ GIL</t>
  </si>
  <si>
    <t>B1500000076</t>
  </si>
  <si>
    <t>PERFEL, SRL</t>
  </si>
  <si>
    <t>SEGUROS RESERVAS, S.A</t>
  </si>
  <si>
    <t>FACT. E450000006168 S/C  BS -0013414-2024 ,  POR CONCEPTO DE RENOVACION DE POLIZA DE SEGUROK NO. 2-2-201-0061355, DE INCENDIO Y LINEAS ALIADAS (BASICA), DEL INM, CORRESPONDIENTE A LA VIGENCIA DESDE 18/08//2025 HASTA 18/08/2026, A FAVOR DE SEGUROS RESERVAS.</t>
  </si>
  <si>
    <t>PAGO FACT. B1500000010 S/OC 00132/25, POR SUMINISTRO DE INSUMOS DE HIGIENE Y LIMPIEZA PARA EL INM RD, A FAVOR DE PERFEL SRL.</t>
  </si>
  <si>
    <t>B1500000010</t>
  </si>
  <si>
    <t>DISTRIBUIDORES INTERNACIONALES DE PETRÓLEO, SA</t>
  </si>
  <si>
    <t>PAGO FACT. E450000004606 Y 5033 S/00125/25 POR SERV. DE SUMINISTRO DE GASOIL  OPTIMO PARA USO DE LAS  PLANTAS  ELECTRICAS  DE ENM Y INM RD, A FAVOR DE DISTRIBUIDORES INTERNACIONALES DE PETROLEO.</t>
  </si>
  <si>
    <t>E450000004606 Y 5033</t>
  </si>
  <si>
    <t>FACT. B1500000681 S/C  BS -0013414-2024 ,  POR DE SERV. DE MANTENIMIENTO DE LOS JARDINES DE ESTA INSTITUCIÓN Y LA ENM , CORRESPONDIENTE AL MES DE  JULIO 2025, A FAVOR DE SOLUCIONES INTEGRALES.</t>
  </si>
  <si>
    <t>B1500000681</t>
  </si>
  <si>
    <t>PAGO FACT. B1500000682, S/CONT. BS-0002551-2025, POR CONTRATACIÓN DE SERV. DE TRES CONSERJES PARA COMPLETAR LABORES DE LIMPIEZA EN LAS INSTALACIONES DE INM-RD Y/O ENM, CORRESP. AL MES AGOSTO 2025, A FAVOR DE SOLUCIONES INTEGRALES.</t>
  </si>
  <si>
    <t>B1500000682</t>
  </si>
  <si>
    <t>PAGO FACT E450000012266 Y 12274,  POR CONCEPTO  SERVICIO DE AGUA PARA USO EN EL INSTITUTO NACIONAL DE MIGRACIÓN Y LA ESCUELA NACIONAL DE MIGRACIÓN, CORRESP. AL  MES AGOSTO  2025, A FAVOR DE LA CAASD</t>
  </si>
  <si>
    <t>E450000012266 Y 12274</t>
  </si>
  <si>
    <t>PAGO FACT B1500065735 Y B1500065747, POR CONCEPTO  SERVICIO DE RECOGIDA DE BASURA,  CORRESPONDIENTE AL MES AGOSTO  2025,  DEL INSTITUTO NACIONAL DE MIGRACIÓN Y LA  ESCUELA NACIONAL DE MIGRACIÓN,  A FAVOR DEL AYUNTAMIENTO  DEL DISTR. NA</t>
  </si>
  <si>
    <t>B1500065735 Y B1500065747</t>
  </si>
  <si>
    <t>BISMARCK JOSÉ HERNÁNDEZ DE ÓLEO</t>
  </si>
  <si>
    <t>PAGO FACT. B1500000005, 1ER ABONO /OC 00139/25, POR SERV. DE FACILITACION DOCENTE PARA TALLER INTERDICCION Y DEBIDO PROCESO EN NIÑOS/AS,ADOLECENTES Y SUS FAMILIAS EN LAS REPATRIACIONES TERRESTRES, (4TA EDICION)  A FAVOR DE BISMARCK JOSE HERNANDEZ DE OLEO.</t>
  </si>
  <si>
    <t>B1500000005</t>
  </si>
  <si>
    <t>FRANKLIN BENJAMIN LOPEZ FORNERIN</t>
  </si>
  <si>
    <t>PAGO FACT. B1500001143 ABONO /OC 00145/25, POR SERV. DE CATERING PARA REUNION DE LA DIVISION DE COMINICACION DEL INM RD, A FAVOR FRANKLIN BENJAMIN LOPEZ FORNERIN..</t>
  </si>
  <si>
    <t>B1500001143</t>
  </si>
  <si>
    <t>DISTRIBUIDORA Y SERVICIOS DIVERSOS DISOPE, SRL</t>
  </si>
  <si>
    <t>PAGO FACT. B1500000811 S/OC 00142/25, POR ADQUISICION DE LETRERO EN ACRILICO PARA LA UNIDAD  DE AUDITORIA INTERNA DE LA CONTRALORIA , DEL INM RD, A FAVOR DE DISTRIBUIDORA Y SERVICIOS DIVERSOS DISOPE, SRL</t>
  </si>
  <si>
    <t>B1500000811</t>
  </si>
  <si>
    <t>PAGO FACT. B1500000083 S/OC 00143/25, POR SERV. DE CATERING DE VARIAS ACTIVIDADES PARA LA ENM RD, FAVOR DE ALTAGRACIA ORQUIDEA MELO ENCARNACION</t>
  </si>
  <si>
    <t>B1500000083</t>
  </si>
  <si>
    <t>PAGO FACT. B1500000102  POR CONCEPTO DE ALQUILER DE LOCAL DONDE FUNCIONA ESTA INSTITUCIÓN, CORRESPONDIENTE AL MES  AGOSTO  2025, A  FAVOR DE CELALLA COMPANY.</t>
  </si>
  <si>
    <t>B1500000102</t>
  </si>
  <si>
    <t>UNIVERSIDAD ABIERTA PARA ADULTOS (UAPA), SANTIAGO</t>
  </si>
  <si>
    <t>PAGO FACT. B1500001280, CORRESPONDIENTE A LA MATRICULACIÓN AL TRIMESTRE (MAYO-JULIO 2025 ) DE PSICOLOGÍA INDUSTRIAL, DE LA SEÑORA JUANA L. RODRIGUEZ CROISER , AUXILIAR DE RECURSOS HUMANOS DE ESTA INSTITUCIÓN, A FAVOR DE LA  UNIVERSIDAD (UAPA)</t>
  </si>
  <si>
    <t>B1500001280</t>
  </si>
  <si>
    <t>PAGO FACT. B1500000085 2DO ABONO / OC 00126/ 25, POR SERVICIOS DE CATERIN PARA TALLER INTERDICCION Y DEBIDO PROCESO EN NNA  Y SUS FAMILIAS EN LA REPATRIACIONES TERRETRES 4TA EDICION DE LA   INM RD, A FAVOR DE ALTAGRACIA ORQUIDEA MELO ENCARNACION</t>
  </si>
  <si>
    <t>B1500000085</t>
  </si>
  <si>
    <t>PAGO FACT. B1500000086 S/OC 00148/25, POR SERV. DE CATERING PARA FORMACION CON DOCENTES NACIONALES E INTERNACIONALES DE LA ENM RD, A FAVOR DE ALTAGRACIA ORQUIDEA MELO ENCARNACION.</t>
  </si>
  <si>
    <t>B1500000086</t>
  </si>
  <si>
    <t>FUNDACIÓN EDUCATIVA DEL CARIBE</t>
  </si>
  <si>
    <t>PAGO FACT. B1500001369 CORRESP. AL CUATRIMESTRE SEPT' 2025 -ENERO-2026  DE LA CARRERA LICENCIATURA  EN MERCADEO , PARA EL SR. MIGUEL CORNIEL ARIAS, CHOFER DE LA DIRECCION  EJECUTIVA DEL INM RD, A FAVOR DE UNICARIBE</t>
  </si>
  <si>
    <t xml:space="preserve">B1500001369 </t>
  </si>
  <si>
    <t>EDITORA HOY, SAS</t>
  </si>
  <si>
    <t>PAGO FACT. E450000000601 S/OC 00152/25, POR SERV. DE SUSCRIPCION  ANUAL EN UN PERIODICO DE CIRCULACIONAL , PERIODO 2025-2026, A FAVOR DE EDITORA HOY.</t>
  </si>
  <si>
    <t>E450000000601</t>
  </si>
  <si>
    <t>PUBLICACIONES AHORA C X A</t>
  </si>
  <si>
    <t>PAGO FACT. B1500005283 S/OC 00151/25, POR SERV. DE SUSCRIPCION ANUAL EN UN PERIODICO DE CIRCULACION NACIONAL PERIODO 2025/2026, A FAVOR DE PUBLICACIONES AHORA C X A</t>
  </si>
  <si>
    <t>B1500005283</t>
  </si>
  <si>
    <t>MERCANTIL DE OFICINA SRL</t>
  </si>
  <si>
    <t>PAGO FACT. B1500000616 S/OC 00150/25 , POR SUMINISTRO DE CAPSULAS DE CAFE PARA  MAQUINA DEL  INM RD, A FAVOR DE MERCANTIL DE OFICINA SRL</t>
  </si>
  <si>
    <t>B1500000616</t>
  </si>
  <si>
    <t>AMAJTECH, SRL</t>
  </si>
  <si>
    <t>B1500000014</t>
  </si>
  <si>
    <t>PAGO FACT. B1500000076 S/OC 0070/25, POR SERV. DE  FACILITACION  DE DIPLOMADO SOBRE TRATA DE MUJERES, NIÑAS/OS Y ADOLECENTES: ESTRATEGIA DE RESPUESTAS , COORDINACION Y FACILITACION PARA EL CURSO ESPECIALIZADO DERECHOS DE NNA EN MOVILIDAD, DE LA ENM RD.</t>
  </si>
  <si>
    <t>WST SOLUTIONS, SRL</t>
  </si>
  <si>
    <t>PAGO FACT. B1500000045, 1ER ABONO /OC 00121/25, POR SERV. DE SUSCRIPCION DE LICENCIAS INFORNMATICAS, PARA USO DEL INM RD, A FAVOR DE WST SOLUTIONS.</t>
  </si>
  <si>
    <t>B1500000045</t>
  </si>
  <si>
    <t>SERVICIOS PSICOSOCIALES Y EDUCATIVOS FELIZ LAMARCHE, SRL</t>
  </si>
  <si>
    <t>PAGO FACT. B1500000563 S/OC 00137/25, POR SERV. DE SUCRIPCION DE LICENCIA INFORMATICA PARA USO DEL INM RD, A FAVOR DE SERVICIOS PSICOSOCIALES Y EDUCATIVOS FELIZ LAMARCHE, SRL.</t>
  </si>
  <si>
    <t>B1500000563</t>
  </si>
  <si>
    <t>JERAM INVESTMENT, SRL</t>
  </si>
  <si>
    <t>PAGO FACT. B1500000249 S/OC 00153/25, POR ADQUISICION DE KIT DE MATERIALES GASTABLE PARA USO DEL  INM RD., A FAVOR DE JERAM INVESTMENT</t>
  </si>
  <si>
    <t>B1500000249</t>
  </si>
  <si>
    <t>PIA MENICUCCI Y ASOC., SRL</t>
  </si>
  <si>
    <t>PAGO FACT. B1500000224 S/OC 129/25, POR SERV. DE DISEÑO, DIAGRAMACION E IMPRESION  DEL BOLETIN INFORMATICO NUMERO 16 , ENERO -JUNIO 2025 DEL INM RD, A FAVOR DE PIA MENICUCCI Y ASOC.</t>
  </si>
  <si>
    <t>B1500000224</t>
  </si>
  <si>
    <t>TROPIGAS DOMINICANA</t>
  </si>
  <si>
    <t>PAGO FACT. E450000001344 S/OC 00159/25 POR SERV. DE SUMINISTRO DE GAS GLP PARA USO DE ENM Y INM RD, A FAVOR DE TROPIGAS DOMINICANA, SRL.</t>
  </si>
  <si>
    <t>E450000001344</t>
  </si>
  <si>
    <t>PAGO NCF E450000089631 POR SERV. DE INTERNET MOVIL DE ESTA INSTITUCIÓN, CORRESPONDIENTE  AL MES DE AGOSTO  .2025, A FAVOR DE CLARO</t>
  </si>
  <si>
    <t>E450000089631</t>
  </si>
  <si>
    <t>PAGO CUENTA 783049721 SEGÚN FACT. E450000089630, POR CONCEPTO DE PAGO DE FLOTAS,  DE ESTA INSTITUCIÓN,  A FAVOR  DE CLARO, CORRESPONDIENTE AL MES DE AGOSTO  DEL  2025</t>
  </si>
  <si>
    <t>E450000089630</t>
  </si>
  <si>
    <t>PAGO B1500000617 S/OC 00149/25, POR SERV. DE IMPRESION DE TALONARIOS PROVISIONALES DE CAJA CHICA PARA USO DEL AREA ADMINISTRATIVA Y FINACIERA DEL INM RD, A FAVOR DE MERCANTIL DE OFICINA SRL.</t>
  </si>
  <si>
    <t>B1500000617</t>
  </si>
  <si>
    <t>Correspondiente al Mes: Septiembre del Año: 2025</t>
  </si>
  <si>
    <t>E450000006168</t>
  </si>
  <si>
    <t>PAGO FACT. B1500000014, S/OC 00134/25, POR ADQUISICION DE MEZCLADORA DE PRODUCCION EN VIVO PARA EL INM RD, A FAVOR DE AMAJTECH, SRL</t>
  </si>
  <si>
    <t>PAGO FACT. E450000005475 POR CONCEPTO DEL 80 % DEL SEGURO MEDICO COMPLEMENTARIO DE LOS SERVIDORES /AS DE ESTA INSTITUCIÓN Y SUS FAMILIARES DIRECTOS CORRESPONDIENTE, AL MES DE SEPTIEMBRE   2025, A FAVOR DE HUMANO SEGUROS</t>
  </si>
  <si>
    <t>E450000005475</t>
  </si>
  <si>
    <t>PAGO FACT. B1500000103  POR CONCEPTO DE ALQUILER DE LOCAL DONDE FUNCIONA ESTA INSTITUCIÓN, CORRESPONDIENTE AL MES  SEPTIEMBRE  2025, A  FAVOR DE CELALLA COMPANY.</t>
  </si>
  <si>
    <t>B1500000103</t>
  </si>
  <si>
    <t>FACT. B1500000701 S/C  BS -0013414-2024 ,  POR DE SERV. DE MANTENIMIENTO DE LOS JARDINES DE ESTA INSTITUCIÓN Y LA ENM , CORRESPONDIENTE AL MES DE  AGOSTO 2025, A FAVOR DE SOLUCIONES INTEGRALES.</t>
  </si>
  <si>
    <t>B1500000701</t>
  </si>
  <si>
    <t>PAGO FACT. B1500000702, S/CONT. BS-0002551-2025, POR CONTRATACIÓN DE SERV. DE TRES CONSERJES PARA COMPLETAR LABORES DE LIMPIEZA EN LAS INSTALACIONES DE INM-RD Y/O ENM, CORRESP. AL MES SEPTIEMBRE 2025, A FAVOR DE SOLUCIONES INTEGRALES.</t>
  </si>
  <si>
    <t>B1500000702</t>
  </si>
  <si>
    <t>PAGO FACT B1500066420 Y B1500066432, POR CONCEPTO  SERVICIO DE RECOGIDA DE BASURA,  CORRESPONDIENTE AL MES SEPTIEMBRE  2025,  DEL INSTITUTO NACIONAL DE MIGRACIÓN Y LA  ESCUELA NACIONAL DE MIGRACIÓN,  A FAVOR DEL AYUNTAMIENTO  DEL DISTR. NA</t>
  </si>
  <si>
    <t>B1500066420 Y B1500066432</t>
  </si>
  <si>
    <t>PAGO FACT. B1500000706 , S/OC 00135/25, POR SERVICIO DE COLABORADORA FEMENINA PARA CUBRIR LICENCIA DE CONSEJERIA PARA EL INM RD,  A FAVOR DE SOLUCIONES INTEGRALES.</t>
  </si>
  <si>
    <t>B1500000706</t>
  </si>
  <si>
    <t>VIVIAN ESTELA MARTINEZ HART</t>
  </si>
  <si>
    <t>PAGO FACT. B1500000002 S/IOC 00162/2025, POR SERV DE DISEÑO Y ARTE FINAL DE LA PORTADA Y CONTRAPORTADA  DEL LIBRO, PENSANDO LA DEMOCRACIA, A FAVOR DE VIVIAN ESTELA MARTINEZ HART.</t>
  </si>
  <si>
    <t>B1500000002</t>
  </si>
  <si>
    <t>PAGO FACT E450000014197 Y 14205,  POR CONCEPTO  SERVICIO DE AGUA PARA USO EN EL INSTITUTO NACIONAL DE MIGRACIÓN Y LA ESCUELA NACIONAL DE MIGRACIÓN, CORRESP. AL  MES AGOSTO  2025, A FAVOR DE LA CAASD</t>
  </si>
  <si>
    <t>E450000014197 Y 14205</t>
  </si>
  <si>
    <t>PAGO FACT. E450000005628 S/OC 000158/25, POR LA ADQUISICIÓN DE TICKETS DE COMBUSTIBLE  PARA USO DE ESTA INSTITUCIÓN  Y LA ESCUELA NACIONAL DE MIGRACION , CORREP. AL 3ER TRIMESTRE  JULIO-SEPT.  2025, A FAVOR DE DISTRIBUIDORES INTENACIONALES DE PETROLEO</t>
  </si>
  <si>
    <t>E450000005628</t>
  </si>
  <si>
    <t>PAGO FACT. B1500001301, CORRESPONDIENTE A LA MATRICULACIÓN AL TRIMESTRE (AGOSTO -OCTUBRE 2025 ) DE PSICOLOGÍA INDUSTRIAL, DE LA SEÑORA JUANA L. RODRIGUEZ CROISER , AUXILIAR DE RECURSOS HUMANOS DE ESTA INSTITUCIÓN, A FAVOR DE LA  UNIVERSIDAD (UAPA)</t>
  </si>
  <si>
    <t>B1500001301</t>
  </si>
  <si>
    <t>HOTELES NACIONALES, S.A</t>
  </si>
  <si>
    <t>PAGO FACT. E450000000186, S/OC 00133/25, POR CONTRATACION DE SERV. DE EVENTO GENERAL EN UN SALON DE HOTEL PARA REALIZAR EL TALLER  ELABORACION DE PLAN OPERATIVO ANUAL  Y PLAN DE  COMPRA 2026 DEL INM Y ENM, RD, A FAVOR DE HOTELES NACIONALES S A</t>
  </si>
  <si>
    <t>E450000000186</t>
  </si>
  <si>
    <t>COMPUTER TECHNOLOGY AND SERVICE, ARNALDO RODRIGUEZ S.R.L.</t>
  </si>
  <si>
    <t>PAGO FACT. B1500000197, S/OC 00164/25, POR ADQUISICION DE IMPRESORA, TINTAS Y TONER PARA  PARA EL INM RD, A FAVOR DE COMPUTER TECHNOLOGY AND SERVICE ARNALDO RODRIGUEZ,</t>
  </si>
  <si>
    <t>B1500000197</t>
  </si>
  <si>
    <t>PAGO FACT. B1500001155 1ER ABONO /OC 00157/25, POR SERV. DE CATERING PARA REUNION CON INSUCO DEL PROYECTO RMMH-BANCO MUNDIAL RESPUESTA MULTISECTORIAL A LA MOVILIDAD HUMANA,  A FAVOR DE FRANKLIN BENJAMIN LOPEZ FORNERIN.</t>
  </si>
  <si>
    <t>B1500001155</t>
  </si>
  <si>
    <t>PAGO FACT. B1500000094 POR CONCEPTO DE ALQUILER DE LOCAL DONDE FUNCIONA LA ESCUELA NACIONAL DE MIGRACIÓN, CORRESPONDIENTE AL  MES DE SEPTIEMBRE  2025, A FAVOR DE MARGARITA FERNANDEZ FERNANDEZ</t>
  </si>
  <si>
    <t>B1500000094</t>
  </si>
  <si>
    <t>ARCHIVO GENERAL DE LA NACION</t>
  </si>
  <si>
    <t>PAGO FACT. E450000000089 CORRESPONDIENTE A LA PARTICIPACION DE LA SRA MIGUELINA ARIAS AQUINO Y EL SR. RAMON PERELLO, EN EL 8VO ENCUENTRO DE ARCHIVOS: TRANSFORMACION DIGITAL ACCESO Y TRANSPARENCIA , A FAVOR DE ARCHIVO GENERAL DE LA NACION</t>
  </si>
  <si>
    <t xml:space="preserve">E450000000089 </t>
  </si>
  <si>
    <t>DELTA COMERCIAL, SA</t>
  </si>
  <si>
    <t>PAGO FACT. E450000004254, 3ER ABONO/ OC 0083/25, POR SERVICIO DE MANTENIMIENTO Y REPARACIÓN PARA VEHÍCULO TOYOTA RAV4 CHASIS JTMDD9EV80D063175  DEL INM RD, A FAVOR DE DELTA COMERCIAL.</t>
  </si>
  <si>
    <t>E450000004254</t>
  </si>
  <si>
    <t>PAGO FACT. B1500000619 S/OC 00163/25, POR SUMINISTRO DE TANQUES DE GAS REFRIGERANTE PARA AIRES ACONDICONADOS DEL INM RD, FAVOR DE MERCANTIL DE OFICINA SRL.</t>
  </si>
  <si>
    <t>B1500000619</t>
  </si>
  <si>
    <t xml:space="preserve">EXIMEDIA S.R.L </t>
  </si>
  <si>
    <t>PAGO FACT. B1500000282 S /OC 00078/25, POR SERVICIOS DE CATERIN PARA REUINION DE LA DIRECCION EJECUTIVA DEL INM RD, A FAVOR DE ALTAGRACIA ORQUIDEA MELO ENCARNACION</t>
  </si>
  <si>
    <t>B1500000282</t>
  </si>
  <si>
    <t>TOMAS GOMEZ CHECO, SRL</t>
  </si>
  <si>
    <t>PAGO DE FACTURAS B1500018545, 18551, 18555, 18556, 18573, 18574, ABONO O/C 00165/25 POR SERVICIO DE LAVADO DE VEHICULOS DEL INM RD.</t>
  </si>
  <si>
    <t>B1500018545, 18551, 18555, 18556, 18573, 18574</t>
  </si>
  <si>
    <t>PAGO FACT. B1500000089 1ER. ABONO / OC 00156/25, POR SERVICIOS DE CATERIN PARA REUINION DE LA DIRECCION EJECUTIVA DEL INM RD, A FAVOR DE ALTAGRACIA ORQUIDEA MELO ENCARNACION</t>
  </si>
  <si>
    <t>B1500000089</t>
  </si>
  <si>
    <t>16/9/2025</t>
  </si>
  <si>
    <t>PAGO FACT. B1500000283 S/OC 00146/25, POR SERV. CAPACITACION DEL CURSO -TALLER ETICA Y CONDUCTA LABORAL PARA SEVIDORES PUBLICOS DEL INM RD, A FAVOR DE EXIMEDIA.</t>
  </si>
  <si>
    <t>B1500000283</t>
  </si>
  <si>
    <t>METRO TECNOLOGIA, SRL</t>
  </si>
  <si>
    <t>PAGO FACT. B1500000976 S/OC 00168/25, POR SERV. DE REPARACION DE CONTROL DE ACCESO PARA PUERTA DE LA ENM RD, A FAVOR DE METRO TECNOLOGIA SRL.</t>
  </si>
  <si>
    <t>B1500000976</t>
  </si>
  <si>
    <t>UNILIBROS, SRL</t>
  </si>
  <si>
    <t>PAGO FACT. B1500000420 1ER ABONO S/OC 0000138/25, POR ADQUISICION DE LIBROS PARA  EL CENTRO DE DOCUMENTACION DE LA ENM RD, A FAVOR DE UNILIBROS, SRL</t>
  </si>
  <si>
    <t>B1500000420</t>
  </si>
  <si>
    <t>PAGO FACT. B1500000090 2DO. ABONO / OC 00156/25, POR SERVICIOS DE CATERIN PARA REUINION DE LA DIRECCION EJECUTIVA DEL INM RD, A FAVOR DE ALTAGRACIA ORQUIDEA MELO ENCARNACION</t>
  </si>
  <si>
    <t>B1500000090</t>
  </si>
  <si>
    <t>19/9/2026</t>
  </si>
  <si>
    <t>PAGO FACT. B1500000720, S/OC 00161/2025, POR CONTRATACIÓN DE SERV. DE  CONSERJES PARA COMPLETAR LABORES DE LIMPIEZA EN LAS INSTALACIONES DE INM-RD Y/O ENM, CORRESP. A FAVOR DE SOLUCIONES INTEGRALES.</t>
  </si>
  <si>
    <t>B1500000720</t>
  </si>
  <si>
    <t>23/9/2027</t>
  </si>
  <si>
    <t>PAGO FACT. E450000004456 4TO. ABONO S/OC 00083/25, SERVICIO DE MANTENIMIENTO Y REPARACIÓN PARA VEHÍCULO  TOYOTA RAV4, CHASIS JTMDD9EV80D063175 DEL INM RD, A FAVOR DE DELTA COMERCIAL.</t>
  </si>
  <si>
    <t>E450000004456</t>
  </si>
  <si>
    <t>PAGO NCF E450000092181 POR SERV. DE INTERNET MOVIL DE ESTA INSTITUCIÓN, CORRESPONDIENTE  AL MES SEPTIEMBRE. 2025, A FAVOR DE CLARO</t>
  </si>
  <si>
    <t>E450000092181</t>
  </si>
  <si>
    <t>PAGO CUENTA 783049721 SEGÚN FACT. E450000092180, POR CONCEPTO DE PAGO DE FLOTAS,  DE ESTA INSTITUCIÓN,  A FAVOR  DE CLARO, CORRESPONDIENTE AL MES DE SEPTIEMBRE  DEL 2025.</t>
  </si>
  <si>
    <t>E450000092180</t>
  </si>
  <si>
    <t>PAGO FACT. E450000016947, 18326, 06477, 18940, y 19446, 4to. ABONO A LA ORDEN DE COMPRA 0003/25, POR ADQUISICIÓN  DE BOTELLONES DE AGUA PARA CONSUMO DEL PERSONAL DE ESTA INSTITUCIÓN Y LA ESCUELA NACIONAL DE MIGRACION, A FAVOR DE PLANETA AZUL</t>
  </si>
  <si>
    <t>E450000016947, 18326, 06477, 18940, y 19446</t>
  </si>
  <si>
    <t>COPY SOLUTIONS INTERNATIONAL, SA</t>
  </si>
  <si>
    <t>PAGO FACT. E450000000798, ABONO A LA OC 00166/2025, POR SERVICIO DE IMPRESIÓN DE DOCUMENTOS VARIOS PARA EL INM RD.</t>
  </si>
  <si>
    <t>E450000000798</t>
  </si>
  <si>
    <t>PAGO AL PRIMER REGIMIENTO DOMINICANO, GUARDIA PRESIDENCIAL, E. N. FACT. B1500000964, POR SERVICIOS DE ALMUERZOS, CORRESPONDIENTES AL MES DE SEPTIEMBRE  2025, A FAVOR DE GUARDIA PRESIDENCIAL.</t>
  </si>
  <si>
    <t>B1500000964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</si>
</sst>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20"/>
      <name val="Calibri"/>
      <family val="2"/>
    </font>
    <font>
      <sz val="10"/>
      <name val="Calibri"/>
      <family val="2"/>
    </font>
    <font>
      <b/>
      <sz val="48"/>
      <name val="Calibri"/>
      <family val="2"/>
    </font>
    <font>
      <b/>
      <sz val="26"/>
      <name val="Calibri"/>
      <family val="2"/>
    </font>
    <font>
      <b/>
      <sz val="20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28" fillId="2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167" fontId="30" fillId="0" borderId="0" xfId="0" applyNumberFormat="1" applyFont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6" fillId="2" borderId="1" xfId="0" applyFont="1" applyFill="1" applyBorder="1" applyAlignment="1">
      <alignment horizontal="left" vertical="center" wrapText="1"/>
    </xf>
    <xf numFmtId="0" fontId="36" fillId="2" borderId="23" xfId="0" applyFont="1" applyFill="1" applyBorder="1" applyAlignment="1">
      <alignment horizontal="left" vertic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167" fontId="37" fillId="0" borderId="1" xfId="0" applyNumberFormat="1" applyFont="1" applyBorder="1" applyAlignment="1">
      <alignment horizontal="center" vertical="center" wrapText="1"/>
    </xf>
    <xf numFmtId="167" fontId="37" fillId="2" borderId="1" xfId="0" applyNumberFormat="1" applyFont="1" applyFill="1" applyBorder="1" applyAlignment="1">
      <alignment horizontal="center" vertical="center" wrapText="1"/>
    </xf>
    <xf numFmtId="168" fontId="37" fillId="0" borderId="1" xfId="0" applyNumberFormat="1" applyFont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center" wrapText="1"/>
    </xf>
    <xf numFmtId="0" fontId="38" fillId="2" borderId="23" xfId="0" applyFont="1" applyFill="1" applyBorder="1" applyAlignment="1">
      <alignment horizontal="left" vertical="center" wrapText="1"/>
    </xf>
    <xf numFmtId="0" fontId="36" fillId="2" borderId="6" xfId="0" applyFont="1" applyFill="1" applyBorder="1" applyAlignment="1">
      <alignment horizontal="left" vertical="center" wrapText="1"/>
    </xf>
    <xf numFmtId="0" fontId="36" fillId="2" borderId="7" xfId="0" applyFont="1" applyFill="1" applyBorder="1" applyAlignment="1">
      <alignment horizontal="left" vertical="center" wrapText="1"/>
    </xf>
    <xf numFmtId="14" fontId="36" fillId="2" borderId="7" xfId="0" applyNumberFormat="1" applyFont="1" applyFill="1" applyBorder="1" applyAlignment="1">
      <alignment horizontal="center" vertical="center" wrapText="1"/>
    </xf>
    <xf numFmtId="167" fontId="37" fillId="2" borderId="7" xfId="0" applyNumberFormat="1" applyFont="1" applyFill="1" applyBorder="1" applyAlignment="1">
      <alignment horizontal="center" vertical="center" wrapText="1"/>
    </xf>
    <xf numFmtId="167" fontId="37" fillId="0" borderId="7" xfId="0" applyNumberFormat="1" applyFont="1" applyBorder="1" applyAlignment="1">
      <alignment horizontal="center" vertical="center" wrapText="1"/>
    </xf>
    <xf numFmtId="168" fontId="37" fillId="0" borderId="8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2" borderId="0" xfId="0" applyFont="1" applyFill="1" applyAlignment="1">
      <alignment horizontal="left" vertical="center" wrapText="1"/>
    </xf>
    <xf numFmtId="14" fontId="37" fillId="2" borderId="0" xfId="0" applyNumberFormat="1" applyFont="1" applyFill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168" fontId="37" fillId="0" borderId="0" xfId="0" applyNumberFormat="1" applyFont="1" applyAlignment="1">
      <alignment horizontal="center" vertical="center"/>
    </xf>
    <xf numFmtId="0" fontId="36" fillId="2" borderId="0" xfId="0" applyFont="1" applyFill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7" fontId="39" fillId="0" borderId="22" xfId="0" applyNumberFormat="1" applyFont="1" applyBorder="1" applyAlignment="1">
      <alignment horizontal="center" vertical="center" wrapText="1"/>
    </xf>
    <xf numFmtId="14" fontId="39" fillId="2" borderId="0" xfId="0" applyNumberFormat="1" applyFont="1" applyFill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167" fontId="40" fillId="0" borderId="0" xfId="0" applyNumberFormat="1" applyFont="1" applyAlignment="1">
      <alignment horizontal="center" vertical="center" wrapText="1"/>
    </xf>
    <xf numFmtId="167" fontId="41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167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" wrapText="1"/>
    </xf>
    <xf numFmtId="0" fontId="42" fillId="0" borderId="0" xfId="0" applyFont="1" applyAlignment="1">
      <alignment horizontal="center" wrapText="1"/>
    </xf>
    <xf numFmtId="0" fontId="34" fillId="6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167" fontId="34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138768</xdr:colOff>
      <xdr:row>0</xdr:row>
      <xdr:rowOff>51954</xdr:rowOff>
    </xdr:from>
    <xdr:to>
      <xdr:col>0</xdr:col>
      <xdr:colOff>2372591</xdr:colOff>
      <xdr:row>7</xdr:row>
      <xdr:rowOff>110398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8" y="51954"/>
          <a:ext cx="2233823" cy="258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6" t="s">
        <v>10</v>
      </c>
      <c r="B7" s="85"/>
    </row>
    <row r="8" spans="1:2" s="84" customFormat="1" ht="22.5" customHeight="1" x14ac:dyDescent="0.2">
      <c r="A8" s="86"/>
      <c r="B8" s="85"/>
    </row>
    <row r="9" spans="1:2" s="84" customFormat="1" ht="32.25" x14ac:dyDescent="0.2">
      <c r="A9" s="142"/>
      <c r="B9" s="142"/>
    </row>
    <row r="10" spans="1:2" s="84" customFormat="1" ht="32.25" x14ac:dyDescent="0.2">
      <c r="A10" s="142"/>
      <c r="B10" s="142"/>
    </row>
    <row r="11" spans="1:2" s="84" customFormat="1" ht="26.25" x14ac:dyDescent="0.2">
      <c r="A11" s="87"/>
      <c r="B11" s="89"/>
    </row>
    <row r="12" spans="1:2" s="84" customFormat="1" ht="14.25" customHeight="1" x14ac:dyDescent="0.2">
      <c r="A12" s="87"/>
      <c r="B12" s="89"/>
    </row>
    <row r="13" spans="1:2" s="84" customFormat="1" ht="27" thickBot="1" x14ac:dyDescent="0.25">
      <c r="A13" s="88"/>
      <c r="B13" s="89"/>
    </row>
    <row r="14" spans="1:2" s="84" customFormat="1" ht="49.5" customHeight="1" thickBot="1" x14ac:dyDescent="0.25">
      <c r="A14" s="143"/>
      <c r="B14" s="143"/>
    </row>
    <row r="15" spans="1:2" s="84" customFormat="1" ht="26.25" customHeight="1" x14ac:dyDescent="0.2">
      <c r="A15" s="144" t="s">
        <v>2</v>
      </c>
      <c r="B15" s="146" t="s">
        <v>4</v>
      </c>
    </row>
    <row r="16" spans="1:2" s="84" customFormat="1" ht="27.75" customHeight="1" thickBot="1" x14ac:dyDescent="0.25">
      <c r="A16" s="145"/>
      <c r="B16" s="147"/>
    </row>
    <row r="17" spans="1:8" s="92" customFormat="1" ht="28.5" customHeight="1" x14ac:dyDescent="0.2">
      <c r="A17" s="90" t="s">
        <v>9</v>
      </c>
      <c r="B17" s="91">
        <v>652800</v>
      </c>
      <c r="E17" s="93"/>
      <c r="F17" s="94"/>
      <c r="G17" s="95"/>
      <c r="H17" s="96"/>
    </row>
    <row r="18" spans="1:8" s="92" customFormat="1" ht="28.5" customHeight="1" x14ac:dyDescent="0.2">
      <c r="A18" s="90" t="s">
        <v>101</v>
      </c>
      <c r="B18" s="91">
        <v>207009.99</v>
      </c>
      <c r="E18" s="93"/>
      <c r="F18" s="94"/>
      <c r="G18" s="95"/>
      <c r="H18" s="96"/>
    </row>
    <row r="19" spans="1:8" s="92" customFormat="1" ht="28.5" customHeight="1" x14ac:dyDescent="0.2">
      <c r="A19" s="90" t="s">
        <v>61</v>
      </c>
      <c r="B19" s="91">
        <v>9360</v>
      </c>
      <c r="C19" s="98">
        <f>SUM(B19:B19)</f>
        <v>9360</v>
      </c>
      <c r="E19" s="93"/>
      <c r="F19" s="94"/>
      <c r="G19" s="95"/>
      <c r="H19" s="96"/>
    </row>
    <row r="20" spans="1:8" s="92" customFormat="1" ht="28.5" customHeight="1" x14ac:dyDescent="0.2">
      <c r="A20" s="90" t="s">
        <v>20</v>
      </c>
      <c r="B20" s="91">
        <v>11734.86</v>
      </c>
      <c r="E20" s="93"/>
      <c r="F20" s="94"/>
      <c r="G20" s="95"/>
      <c r="H20" s="96"/>
    </row>
    <row r="21" spans="1:8" s="92" customFormat="1" ht="28.5" customHeight="1" x14ac:dyDescent="0.2">
      <c r="A21" s="90" t="s">
        <v>120</v>
      </c>
      <c r="B21" s="91">
        <v>1242186</v>
      </c>
      <c r="E21" s="93"/>
      <c r="F21" s="94"/>
      <c r="G21" s="95"/>
      <c r="H21" s="96"/>
    </row>
    <row r="22" spans="1:8" s="92" customFormat="1" ht="28.5" customHeight="1" x14ac:dyDescent="0.2">
      <c r="A22" s="90" t="s">
        <v>102</v>
      </c>
      <c r="B22" s="91">
        <v>54374.400000000001</v>
      </c>
      <c r="E22" s="93"/>
      <c r="F22" s="94"/>
      <c r="G22" s="95"/>
      <c r="H22" s="96"/>
    </row>
    <row r="23" spans="1:8" s="92" customFormat="1" ht="28.5" customHeight="1" x14ac:dyDescent="0.2">
      <c r="A23" s="90" t="s">
        <v>103</v>
      </c>
      <c r="B23" s="91">
        <v>22200</v>
      </c>
      <c r="E23" s="93"/>
      <c r="F23" s="94"/>
      <c r="G23" s="95"/>
      <c r="H23" s="96"/>
    </row>
    <row r="24" spans="1:8" s="92" customFormat="1" ht="28.5" customHeight="1" x14ac:dyDescent="0.2">
      <c r="A24" s="90" t="s">
        <v>17</v>
      </c>
      <c r="B24" s="91">
        <v>1786882.01</v>
      </c>
      <c r="E24" s="93"/>
      <c r="F24" s="94"/>
      <c r="G24" s="95"/>
      <c r="H24" s="96"/>
    </row>
    <row r="25" spans="1:8" s="92" customFormat="1" ht="28.5" customHeight="1" x14ac:dyDescent="0.2">
      <c r="A25" s="90" t="s">
        <v>25</v>
      </c>
      <c r="B25" s="91">
        <v>495575.71</v>
      </c>
      <c r="C25" s="98">
        <f>SUM(B25:B25)</f>
        <v>495575.71</v>
      </c>
      <c r="E25" s="93"/>
      <c r="F25" s="94"/>
      <c r="G25" s="95"/>
      <c r="H25" s="96"/>
    </row>
    <row r="26" spans="1:8" s="92" customFormat="1" ht="28.5" customHeight="1" x14ac:dyDescent="0.2">
      <c r="A26" s="90" t="s">
        <v>104</v>
      </c>
      <c r="B26" s="91">
        <v>13539.07</v>
      </c>
      <c r="E26" s="93"/>
      <c r="F26" s="94"/>
      <c r="G26" s="95"/>
      <c r="H26" s="96"/>
    </row>
    <row r="27" spans="1:8" s="92" customFormat="1" ht="28.5" customHeight="1" x14ac:dyDescent="0.2">
      <c r="A27" s="90" t="s">
        <v>23</v>
      </c>
      <c r="B27" s="91">
        <v>9737.4599999999991</v>
      </c>
      <c r="E27" s="93"/>
      <c r="F27" s="94"/>
      <c r="G27" s="95"/>
      <c r="H27" s="96"/>
    </row>
    <row r="28" spans="1:8" s="92" customFormat="1" ht="28.5" customHeight="1" x14ac:dyDescent="0.2">
      <c r="A28" s="90" t="s">
        <v>105</v>
      </c>
      <c r="B28" s="91">
        <v>116112</v>
      </c>
      <c r="E28" s="93"/>
      <c r="F28" s="94"/>
      <c r="G28" s="95"/>
      <c r="H28" s="96"/>
    </row>
    <row r="29" spans="1:8" s="92" customFormat="1" ht="28.5" customHeight="1" x14ac:dyDescent="0.2">
      <c r="A29" s="90" t="s">
        <v>106</v>
      </c>
      <c r="B29" s="91">
        <v>21059.32</v>
      </c>
      <c r="C29" s="98">
        <f>SUM(B29:B29)</f>
        <v>21059.32</v>
      </c>
      <c r="E29" s="93"/>
      <c r="F29" s="94"/>
      <c r="G29" s="95"/>
      <c r="H29" s="96"/>
    </row>
    <row r="30" spans="1:8" s="92" customFormat="1" ht="28.5" customHeight="1" x14ac:dyDescent="0.2">
      <c r="A30" s="90" t="s">
        <v>28</v>
      </c>
      <c r="B30" s="91">
        <v>400756.65</v>
      </c>
      <c r="C30" s="98">
        <f>SUM(B30:B30)</f>
        <v>400756.65</v>
      </c>
      <c r="E30" s="93"/>
      <c r="F30" s="94"/>
      <c r="G30" s="95"/>
      <c r="H30" s="96"/>
    </row>
    <row r="31" spans="1:8" s="92" customFormat="1" ht="28.5" customHeight="1" x14ac:dyDescent="0.2">
      <c r="A31" s="90" t="s">
        <v>107</v>
      </c>
      <c r="B31" s="91">
        <v>195290</v>
      </c>
      <c r="C31" s="98">
        <f>SUM(B31:B31)</f>
        <v>195290</v>
      </c>
      <c r="E31" s="93"/>
      <c r="F31" s="94"/>
      <c r="G31" s="95"/>
      <c r="H31" s="96"/>
    </row>
    <row r="32" spans="1:8" s="92" customFormat="1" ht="28.5" customHeight="1" x14ac:dyDescent="0.2">
      <c r="A32" s="90" t="s">
        <v>108</v>
      </c>
      <c r="B32" s="91">
        <v>7930</v>
      </c>
      <c r="E32" s="93"/>
      <c r="F32" s="94"/>
      <c r="G32" s="95"/>
      <c r="H32" s="96"/>
    </row>
    <row r="33" spans="1:8" s="92" customFormat="1" ht="28.5" customHeight="1" x14ac:dyDescent="0.2">
      <c r="A33" s="90" t="s">
        <v>34</v>
      </c>
      <c r="B33" s="91">
        <v>44772.17</v>
      </c>
      <c r="E33" s="93"/>
      <c r="F33" s="94"/>
      <c r="G33" s="95"/>
      <c r="H33" s="96"/>
    </row>
    <row r="34" spans="1:8" s="92" customFormat="1" ht="28.5" customHeight="1" x14ac:dyDescent="0.2">
      <c r="A34" s="90" t="s">
        <v>35</v>
      </c>
      <c r="B34" s="91">
        <v>7080</v>
      </c>
      <c r="E34" s="93"/>
      <c r="F34" s="94"/>
      <c r="G34" s="95"/>
      <c r="H34" s="96"/>
    </row>
    <row r="35" spans="1:8" s="92" customFormat="1" ht="28.5" customHeight="1" x14ac:dyDescent="0.2">
      <c r="A35" s="90" t="s">
        <v>109</v>
      </c>
      <c r="B35" s="91">
        <v>655785</v>
      </c>
      <c r="E35" s="93"/>
      <c r="F35" s="94"/>
      <c r="G35" s="95"/>
      <c r="H35" s="96"/>
    </row>
    <row r="36" spans="1:8" s="92" customFormat="1" ht="28.5" customHeight="1" x14ac:dyDescent="0.2">
      <c r="A36" s="90" t="s">
        <v>5</v>
      </c>
      <c r="B36" s="91">
        <v>208800</v>
      </c>
      <c r="C36" s="98">
        <f>SUM(B36:B36)</f>
        <v>208800</v>
      </c>
      <c r="E36" s="93"/>
      <c r="F36" s="94"/>
      <c r="G36" s="95"/>
      <c r="H36" s="96"/>
    </row>
    <row r="37" spans="1:8" s="92" customFormat="1" ht="28.5" customHeight="1" x14ac:dyDescent="0.2">
      <c r="A37" s="90" t="s">
        <v>11</v>
      </c>
      <c r="B37" s="91">
        <v>755.2</v>
      </c>
      <c r="E37" s="93"/>
      <c r="F37" s="94"/>
      <c r="G37" s="95"/>
      <c r="H37" s="96"/>
    </row>
    <row r="38" spans="1:8" s="92" customFormat="1" ht="28.5" customHeight="1" x14ac:dyDescent="0.2">
      <c r="A38" s="90" t="s">
        <v>27</v>
      </c>
      <c r="B38" s="91">
        <v>13609.53</v>
      </c>
      <c r="E38" s="93"/>
      <c r="F38" s="94"/>
      <c r="G38" s="95"/>
      <c r="H38" s="96"/>
    </row>
    <row r="39" spans="1:8" s="92" customFormat="1" ht="28.5" customHeight="1" x14ac:dyDescent="0.2">
      <c r="A39" s="90" t="s">
        <v>110</v>
      </c>
      <c r="B39" s="91">
        <v>71980</v>
      </c>
      <c r="E39" s="93"/>
      <c r="F39" s="94"/>
      <c r="G39" s="95"/>
      <c r="H39" s="96"/>
    </row>
    <row r="40" spans="1:8" s="92" customFormat="1" ht="28.5" customHeight="1" x14ac:dyDescent="0.2">
      <c r="A40" s="90" t="s">
        <v>111</v>
      </c>
      <c r="B40" s="91">
        <v>28399.73</v>
      </c>
      <c r="E40" s="93"/>
      <c r="F40" s="94"/>
      <c r="G40" s="95"/>
      <c r="H40" s="96"/>
    </row>
    <row r="41" spans="1:8" s="92" customFormat="1" ht="28.5" customHeight="1" x14ac:dyDescent="0.2">
      <c r="A41" s="90" t="s">
        <v>112</v>
      </c>
      <c r="B41" s="91">
        <v>82800</v>
      </c>
      <c r="C41" s="98">
        <f>SUM(B41:B41)</f>
        <v>82800</v>
      </c>
      <c r="E41" s="93"/>
      <c r="F41" s="94"/>
      <c r="G41" s="95"/>
      <c r="H41" s="96"/>
    </row>
    <row r="42" spans="1:8" s="92" customFormat="1" ht="28.5" customHeight="1" x14ac:dyDescent="0.2">
      <c r="A42" s="90" t="s">
        <v>7</v>
      </c>
      <c r="B42" s="91">
        <v>246164.11</v>
      </c>
      <c r="C42" s="98">
        <f>SUM(B42:B42)</f>
        <v>246164.11</v>
      </c>
      <c r="E42" s="93"/>
      <c r="F42" s="94"/>
      <c r="G42" s="95"/>
      <c r="H42" s="96"/>
    </row>
    <row r="43" spans="1:8" s="92" customFormat="1" ht="28.5" customHeight="1" x14ac:dyDescent="0.2">
      <c r="A43" s="90" t="s">
        <v>121</v>
      </c>
      <c r="B43" s="91">
        <v>1123321.44</v>
      </c>
      <c r="E43" s="93"/>
      <c r="F43" s="94"/>
      <c r="G43" s="95"/>
      <c r="H43" s="96"/>
    </row>
    <row r="44" spans="1:8" s="92" customFormat="1" ht="28.5" customHeight="1" x14ac:dyDescent="0.2">
      <c r="A44" s="90" t="s">
        <v>72</v>
      </c>
      <c r="B44" s="91">
        <v>21800.5</v>
      </c>
      <c r="C44" s="98">
        <f>SUM(B44:B44)</f>
        <v>21800.5</v>
      </c>
      <c r="E44" s="93"/>
      <c r="F44" s="94"/>
      <c r="G44" s="95"/>
      <c r="H44" s="96"/>
    </row>
    <row r="45" spans="1:8" s="92" customFormat="1" ht="28.5" customHeight="1" x14ac:dyDescent="0.2">
      <c r="A45" s="90" t="s">
        <v>113</v>
      </c>
      <c r="B45" s="91">
        <v>582920</v>
      </c>
      <c r="E45" s="93"/>
      <c r="F45" s="94"/>
      <c r="G45" s="95"/>
      <c r="H45" s="96"/>
    </row>
    <row r="46" spans="1:8" s="92" customFormat="1" ht="28.5" customHeight="1" x14ac:dyDescent="0.2">
      <c r="A46" s="90" t="s">
        <v>68</v>
      </c>
      <c r="B46" s="91">
        <v>3703980.83</v>
      </c>
      <c r="C46" s="98">
        <f>SUM(B46:B46)</f>
        <v>3703980.83</v>
      </c>
      <c r="E46" s="93"/>
      <c r="F46" s="94"/>
      <c r="G46" s="95"/>
      <c r="H46" s="96"/>
    </row>
    <row r="47" spans="1:8" s="92" customFormat="1" ht="28.5" customHeight="1" x14ac:dyDescent="0.2">
      <c r="A47" s="90" t="s">
        <v>33</v>
      </c>
      <c r="B47" s="91">
        <v>35400</v>
      </c>
      <c r="E47" s="93"/>
      <c r="F47" s="94"/>
      <c r="G47" s="95"/>
      <c r="H47" s="96"/>
    </row>
    <row r="48" spans="1:8" s="92" customFormat="1" ht="28.5" customHeight="1" x14ac:dyDescent="0.2">
      <c r="A48" s="90" t="s">
        <v>18</v>
      </c>
      <c r="B48" s="91">
        <v>270000</v>
      </c>
      <c r="C48" s="98">
        <f>SUM(B48:B48)</f>
        <v>270000</v>
      </c>
      <c r="E48" s="93"/>
      <c r="F48" s="94"/>
      <c r="G48" s="95"/>
      <c r="H48" s="96"/>
    </row>
    <row r="49" spans="1:8" s="92" customFormat="1" ht="28.5" customHeight="1" x14ac:dyDescent="0.2">
      <c r="A49" s="90" t="s">
        <v>8</v>
      </c>
      <c r="B49" s="91">
        <v>16661.599999999999</v>
      </c>
      <c r="E49" s="93"/>
      <c r="F49" s="94"/>
      <c r="G49" s="95"/>
      <c r="H49" s="96"/>
    </row>
    <row r="50" spans="1:8" s="92" customFormat="1" ht="28.5" customHeight="1" x14ac:dyDescent="0.2">
      <c r="A50" s="90" t="s">
        <v>114</v>
      </c>
      <c r="B50" s="91">
        <v>65136</v>
      </c>
      <c r="E50" s="93"/>
      <c r="F50" s="94"/>
      <c r="G50" s="95"/>
      <c r="H50" s="96"/>
    </row>
    <row r="51" spans="1:8" s="92" customFormat="1" ht="28.5" customHeight="1" x14ac:dyDescent="0.2">
      <c r="A51" s="90" t="s">
        <v>115</v>
      </c>
      <c r="B51" s="91">
        <v>29301.040000000001</v>
      </c>
      <c r="C51" s="98">
        <f>SUM(B51:B51)</f>
        <v>29301.040000000001</v>
      </c>
      <c r="E51" s="93"/>
      <c r="F51" s="94"/>
      <c r="G51" s="95"/>
      <c r="H51" s="96"/>
    </row>
    <row r="52" spans="1:8" s="92" customFormat="1" ht="28.5" customHeight="1" x14ac:dyDescent="0.2">
      <c r="A52" s="90" t="s">
        <v>116</v>
      </c>
      <c r="B52" s="91">
        <v>174451.20000000001</v>
      </c>
      <c r="C52" s="98">
        <f>SUM(B52:B52)</f>
        <v>174451.20000000001</v>
      </c>
      <c r="E52" s="93"/>
      <c r="F52" s="94"/>
      <c r="G52" s="95"/>
      <c r="H52" s="96"/>
    </row>
    <row r="53" spans="1:8" s="92" customFormat="1" ht="28.5" customHeight="1" x14ac:dyDescent="0.2">
      <c r="A53" s="90" t="s">
        <v>117</v>
      </c>
      <c r="B53" s="91">
        <v>228127.63</v>
      </c>
      <c r="E53" s="93"/>
      <c r="F53" s="94"/>
      <c r="G53" s="95"/>
      <c r="H53" s="96"/>
    </row>
    <row r="54" spans="1:8" s="92" customFormat="1" ht="28.5" customHeight="1" x14ac:dyDescent="0.2">
      <c r="A54" s="90" t="s">
        <v>118</v>
      </c>
      <c r="B54" s="91">
        <v>306056.46999999997</v>
      </c>
      <c r="E54" s="93"/>
      <c r="F54" s="94"/>
      <c r="G54" s="95"/>
      <c r="H54" s="96"/>
    </row>
    <row r="55" spans="1:8" s="92" customFormat="1" ht="28.5" customHeight="1" x14ac:dyDescent="0.2">
      <c r="A55" s="90" t="s">
        <v>83</v>
      </c>
      <c r="B55" s="91">
        <v>1770</v>
      </c>
      <c r="E55" s="93"/>
      <c r="F55" s="94"/>
      <c r="G55" s="95"/>
      <c r="H55" s="96"/>
    </row>
    <row r="56" spans="1:8" s="92" customFormat="1" ht="28.5" customHeight="1" x14ac:dyDescent="0.2">
      <c r="A56" s="90" t="s">
        <v>60</v>
      </c>
      <c r="B56" s="91">
        <v>230100</v>
      </c>
      <c r="C56" s="98">
        <f>SUM(B56:B56)</f>
        <v>230100</v>
      </c>
      <c r="E56" s="93"/>
      <c r="F56" s="94"/>
      <c r="G56" s="95"/>
      <c r="H56" s="96"/>
    </row>
    <row r="57" spans="1:8" s="92" customFormat="1" ht="28.5" customHeight="1" x14ac:dyDescent="0.2">
      <c r="A57" s="90" t="s">
        <v>119</v>
      </c>
      <c r="B57" s="91">
        <v>41971.99</v>
      </c>
      <c r="E57" s="93"/>
      <c r="F57" s="94"/>
      <c r="G57" s="95"/>
      <c r="H57" s="96"/>
    </row>
    <row r="58" spans="1:8" s="92" customFormat="1" ht="28.5" customHeight="1" x14ac:dyDescent="0.2">
      <c r="A58" s="90" t="s">
        <v>16</v>
      </c>
      <c r="B58" s="91">
        <v>941926</v>
      </c>
      <c r="C58" s="98">
        <f>SUM(B58:B58)</f>
        <v>941926</v>
      </c>
      <c r="E58" s="93"/>
      <c r="F58" s="94"/>
      <c r="G58" s="95"/>
      <c r="H58" s="96"/>
    </row>
    <row r="59" spans="1:8" ht="15" x14ac:dyDescent="0.2">
      <c r="B59" s="97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101"/>
  <sheetViews>
    <sheetView showGridLines="0" tabSelected="1" zoomScale="55" zoomScaleNormal="55" zoomScaleSheetLayoutView="28" workbookViewId="0">
      <selection activeCell="K8" sqref="K8"/>
    </sheetView>
  </sheetViews>
  <sheetFormatPr baseColWidth="10" defaultColWidth="77.7109375" defaultRowHeight="26.25" x14ac:dyDescent="0.4"/>
  <cols>
    <col min="1" max="1" width="57.7109375" style="100" customWidth="1"/>
    <col min="2" max="2" width="67.5703125" style="101" customWidth="1"/>
    <col min="3" max="3" width="28.85546875" style="102" customWidth="1"/>
    <col min="4" max="4" width="17.7109375" style="100" customWidth="1"/>
    <col min="5" max="5" width="26.85546875" style="103" customWidth="1"/>
    <col min="6" max="6" width="19.140625" style="100" customWidth="1"/>
    <col min="7" max="7" width="30.5703125" style="100" customWidth="1"/>
    <col min="8" max="8" width="34.85546875" style="104" customWidth="1"/>
    <col min="9" max="9" width="44.85546875" style="100" customWidth="1"/>
    <col min="10" max="10" width="77.7109375" style="105"/>
    <col min="12" max="16384" width="77.7109375" style="84"/>
  </cols>
  <sheetData>
    <row r="3" spans="1:11" x14ac:dyDescent="0.4">
      <c r="D3" s="100" t="s">
        <v>10</v>
      </c>
    </row>
    <row r="5" spans="1:11" x14ac:dyDescent="0.4">
      <c r="B5" s="101" t="s">
        <v>137</v>
      </c>
    </row>
    <row r="6" spans="1:11" x14ac:dyDescent="0.4">
      <c r="I6" s="100" t="s">
        <v>10</v>
      </c>
    </row>
    <row r="7" spans="1:11" ht="44.25" customHeight="1" x14ac:dyDescent="0.2">
      <c r="A7" s="151" t="s">
        <v>122</v>
      </c>
      <c r="B7" s="151"/>
      <c r="C7" s="151"/>
      <c r="D7" s="151"/>
      <c r="E7" s="151"/>
      <c r="F7" s="151"/>
      <c r="G7" s="151"/>
      <c r="H7" s="151"/>
      <c r="I7" s="151"/>
    </row>
    <row r="8" spans="1:11" s="92" customFormat="1" ht="33.75" x14ac:dyDescent="0.2">
      <c r="A8" s="152" t="s">
        <v>10</v>
      </c>
      <c r="B8" s="152"/>
      <c r="C8" s="152"/>
      <c r="D8" s="152"/>
      <c r="E8" s="152"/>
      <c r="F8" s="152"/>
      <c r="G8" s="152"/>
      <c r="H8" s="152"/>
      <c r="I8" s="152"/>
      <c r="J8" s="105"/>
      <c r="K8"/>
    </row>
    <row r="9" spans="1:11" s="92" customFormat="1" ht="27" thickBot="1" x14ac:dyDescent="0.45">
      <c r="A9" s="106"/>
      <c r="B9" s="106"/>
      <c r="C9" s="107"/>
      <c r="D9" s="106"/>
      <c r="E9" s="103"/>
      <c r="F9" s="100"/>
      <c r="G9" s="106"/>
      <c r="H9" s="104"/>
      <c r="I9" s="100"/>
      <c r="J9" s="105"/>
      <c r="K9"/>
    </row>
    <row r="10" spans="1:11" s="92" customFormat="1" x14ac:dyDescent="0.2">
      <c r="A10" s="153" t="s">
        <v>214</v>
      </c>
      <c r="B10" s="154"/>
      <c r="C10" s="154"/>
      <c r="D10" s="154"/>
      <c r="E10" s="154"/>
      <c r="F10" s="154"/>
      <c r="G10" s="154"/>
      <c r="H10" s="154"/>
      <c r="I10" s="155"/>
      <c r="J10" s="105"/>
      <c r="K10"/>
    </row>
    <row r="11" spans="1:11" s="92" customFormat="1" ht="15" customHeight="1" x14ac:dyDescent="0.2">
      <c r="A11" s="150" t="s">
        <v>100</v>
      </c>
      <c r="B11" s="156" t="s">
        <v>3</v>
      </c>
      <c r="C11" s="150" t="s">
        <v>1</v>
      </c>
      <c r="D11" s="150" t="s">
        <v>94</v>
      </c>
      <c r="E11" s="157" t="s">
        <v>95</v>
      </c>
      <c r="F11" s="150" t="s">
        <v>96</v>
      </c>
      <c r="G11" s="150" t="s">
        <v>97</v>
      </c>
      <c r="H11" s="157" t="s">
        <v>98</v>
      </c>
      <c r="I11" s="150" t="s">
        <v>99</v>
      </c>
      <c r="J11" s="105"/>
      <c r="K11"/>
    </row>
    <row r="12" spans="1:11" s="92" customFormat="1" ht="36.75" customHeight="1" x14ac:dyDescent="0.2">
      <c r="A12" s="150"/>
      <c r="B12" s="156"/>
      <c r="C12" s="150"/>
      <c r="D12" s="150"/>
      <c r="E12" s="157"/>
      <c r="F12" s="150"/>
      <c r="G12" s="150"/>
      <c r="H12" s="157"/>
      <c r="I12" s="150"/>
      <c r="J12" s="105"/>
      <c r="K12"/>
    </row>
    <row r="13" spans="1:11" s="92" customFormat="1" ht="75" x14ac:dyDescent="0.2">
      <c r="A13" s="108" t="s">
        <v>143</v>
      </c>
      <c r="B13" s="109" t="s">
        <v>144</v>
      </c>
      <c r="C13" s="108" t="s">
        <v>215</v>
      </c>
      <c r="D13" s="110">
        <v>45813</v>
      </c>
      <c r="E13" s="111">
        <v>140675.03</v>
      </c>
      <c r="F13" s="110">
        <v>45926</v>
      </c>
      <c r="G13" s="112">
        <v>0</v>
      </c>
      <c r="H13" s="113">
        <v>140675.03</v>
      </c>
      <c r="I13" s="114" t="s">
        <v>130</v>
      </c>
      <c r="J13" s="105"/>
      <c r="K13"/>
    </row>
    <row r="14" spans="1:11" s="92" customFormat="1" ht="30" x14ac:dyDescent="0.2">
      <c r="A14" s="108" t="s">
        <v>142</v>
      </c>
      <c r="B14" s="109" t="s">
        <v>145</v>
      </c>
      <c r="C14" s="108" t="s">
        <v>146</v>
      </c>
      <c r="D14" s="110">
        <v>45861</v>
      </c>
      <c r="E14" s="111">
        <v>203974.8</v>
      </c>
      <c r="F14" s="110">
        <v>45897</v>
      </c>
      <c r="G14" s="112">
        <v>203974.8</v>
      </c>
      <c r="H14" s="113">
        <v>0</v>
      </c>
      <c r="I14" s="114" t="s">
        <v>127</v>
      </c>
      <c r="J14" s="105"/>
      <c r="K14"/>
    </row>
    <row r="15" spans="1:11" s="92" customFormat="1" ht="60" x14ac:dyDescent="0.2">
      <c r="A15" s="108" t="s">
        <v>147</v>
      </c>
      <c r="B15" s="109" t="s">
        <v>148</v>
      </c>
      <c r="C15" s="108" t="s">
        <v>149</v>
      </c>
      <c r="D15" s="110">
        <v>45862</v>
      </c>
      <c r="E15" s="111">
        <v>34862.400000000001</v>
      </c>
      <c r="F15" s="110">
        <v>45899</v>
      </c>
      <c r="G15" s="112">
        <v>34862.400000000001</v>
      </c>
      <c r="H15" s="113">
        <v>0</v>
      </c>
      <c r="I15" s="114" t="s">
        <v>127</v>
      </c>
      <c r="J15" s="105"/>
      <c r="K15"/>
    </row>
    <row r="16" spans="1:11" s="92" customFormat="1" ht="60" x14ac:dyDescent="0.2">
      <c r="A16" s="108" t="s">
        <v>139</v>
      </c>
      <c r="B16" s="109" t="s">
        <v>150</v>
      </c>
      <c r="C16" s="108" t="s">
        <v>151</v>
      </c>
      <c r="D16" s="110">
        <v>45870</v>
      </c>
      <c r="E16" s="111">
        <v>25910.83</v>
      </c>
      <c r="F16" s="110">
        <v>45909</v>
      </c>
      <c r="G16" s="112">
        <v>25910.83</v>
      </c>
      <c r="H16" s="113">
        <v>0</v>
      </c>
      <c r="I16" s="114" t="s">
        <v>127</v>
      </c>
      <c r="J16" s="105"/>
      <c r="K16"/>
    </row>
    <row r="17" spans="1:11" s="92" customFormat="1" ht="60" x14ac:dyDescent="0.2">
      <c r="A17" s="108" t="s">
        <v>139</v>
      </c>
      <c r="B17" s="109" t="s">
        <v>152</v>
      </c>
      <c r="C17" s="108" t="s">
        <v>153</v>
      </c>
      <c r="D17" s="110">
        <v>45870</v>
      </c>
      <c r="E17" s="111">
        <v>105648.54</v>
      </c>
      <c r="F17" s="110">
        <v>45897</v>
      </c>
      <c r="G17" s="112">
        <v>105648.54</v>
      </c>
      <c r="H17" s="113">
        <v>0</v>
      </c>
      <c r="I17" s="114" t="s">
        <v>127</v>
      </c>
      <c r="J17" s="105"/>
      <c r="K17"/>
    </row>
    <row r="18" spans="1:11" s="92" customFormat="1" ht="60" x14ac:dyDescent="0.2">
      <c r="A18" s="108" t="s">
        <v>131</v>
      </c>
      <c r="B18" s="109" t="s">
        <v>154</v>
      </c>
      <c r="C18" s="108" t="s">
        <v>155</v>
      </c>
      <c r="D18" s="110">
        <v>45870</v>
      </c>
      <c r="E18" s="111">
        <v>2010.8</v>
      </c>
      <c r="F18" s="110">
        <v>45910</v>
      </c>
      <c r="G18" s="112">
        <v>2010.8</v>
      </c>
      <c r="H18" s="113">
        <v>0</v>
      </c>
      <c r="I18" s="114" t="s">
        <v>127</v>
      </c>
      <c r="J18" s="105"/>
      <c r="K18"/>
    </row>
    <row r="19" spans="1:11" s="92" customFormat="1" ht="60" x14ac:dyDescent="0.2">
      <c r="A19" s="108" t="s">
        <v>132</v>
      </c>
      <c r="B19" s="109" t="s">
        <v>156</v>
      </c>
      <c r="C19" s="108" t="s">
        <v>157</v>
      </c>
      <c r="D19" s="110">
        <v>45870</v>
      </c>
      <c r="E19" s="111">
        <v>3600</v>
      </c>
      <c r="F19" s="110">
        <v>45898</v>
      </c>
      <c r="G19" s="112">
        <v>3600</v>
      </c>
      <c r="H19" s="113">
        <v>0</v>
      </c>
      <c r="I19" s="114" t="s">
        <v>127</v>
      </c>
      <c r="J19" s="105"/>
      <c r="K19"/>
    </row>
    <row r="20" spans="1:11" s="92" customFormat="1" ht="75" x14ac:dyDescent="0.2">
      <c r="A20" s="108" t="s">
        <v>158</v>
      </c>
      <c r="B20" s="109" t="s">
        <v>159</v>
      </c>
      <c r="C20" s="108" t="s">
        <v>160</v>
      </c>
      <c r="D20" s="110">
        <v>45873</v>
      </c>
      <c r="E20" s="111">
        <v>14400</v>
      </c>
      <c r="F20" s="110">
        <v>45910</v>
      </c>
      <c r="G20" s="112">
        <v>14400</v>
      </c>
      <c r="H20" s="113">
        <v>0</v>
      </c>
      <c r="I20" s="114" t="s">
        <v>127</v>
      </c>
      <c r="J20" s="105"/>
      <c r="K20"/>
    </row>
    <row r="21" spans="1:11" s="92" customFormat="1" ht="45" x14ac:dyDescent="0.2">
      <c r="A21" s="108" t="s">
        <v>161</v>
      </c>
      <c r="B21" s="109" t="s">
        <v>162</v>
      </c>
      <c r="C21" s="108" t="s">
        <v>163</v>
      </c>
      <c r="D21" s="110">
        <v>45873</v>
      </c>
      <c r="E21" s="111">
        <v>33264.199999999997</v>
      </c>
      <c r="F21" s="110">
        <v>45899</v>
      </c>
      <c r="G21" s="112">
        <v>33264.199999999997</v>
      </c>
      <c r="H21" s="113">
        <v>0</v>
      </c>
      <c r="I21" s="114" t="s">
        <v>127</v>
      </c>
      <c r="J21" s="105"/>
      <c r="K21"/>
    </row>
    <row r="22" spans="1:11" s="92" customFormat="1" ht="45" x14ac:dyDescent="0.2">
      <c r="A22" s="108" t="s">
        <v>125</v>
      </c>
      <c r="B22" s="109" t="s">
        <v>208</v>
      </c>
      <c r="C22" s="108" t="s">
        <v>209</v>
      </c>
      <c r="D22" s="110">
        <v>45874</v>
      </c>
      <c r="E22" s="111">
        <v>15970.5</v>
      </c>
      <c r="F22" s="110">
        <v>45911</v>
      </c>
      <c r="G22" s="112">
        <v>15970.5</v>
      </c>
      <c r="H22" s="113">
        <v>0</v>
      </c>
      <c r="I22" s="114" t="s">
        <v>127</v>
      </c>
      <c r="J22" s="105"/>
      <c r="K22"/>
    </row>
    <row r="23" spans="1:11" s="92" customFormat="1" ht="60" x14ac:dyDescent="0.2">
      <c r="A23" s="108" t="s">
        <v>164</v>
      </c>
      <c r="B23" s="109" t="s">
        <v>165</v>
      </c>
      <c r="C23" s="108" t="s">
        <v>166</v>
      </c>
      <c r="D23" s="110">
        <v>45874</v>
      </c>
      <c r="E23" s="111">
        <v>6490</v>
      </c>
      <c r="F23" s="110">
        <v>45909</v>
      </c>
      <c r="G23" s="112">
        <v>6490</v>
      </c>
      <c r="H23" s="113">
        <v>0</v>
      </c>
      <c r="I23" s="114" t="s">
        <v>127</v>
      </c>
      <c r="J23" s="105"/>
      <c r="K23"/>
    </row>
    <row r="24" spans="1:11" s="92" customFormat="1" ht="45" x14ac:dyDescent="0.2">
      <c r="A24" s="108" t="s">
        <v>134</v>
      </c>
      <c r="B24" s="109" t="s">
        <v>167</v>
      </c>
      <c r="C24" s="108" t="s">
        <v>168</v>
      </c>
      <c r="D24" s="110">
        <v>45874</v>
      </c>
      <c r="E24" s="111">
        <v>101058</v>
      </c>
      <c r="F24" s="110">
        <v>45909</v>
      </c>
      <c r="G24" s="112">
        <v>101058</v>
      </c>
      <c r="H24" s="113">
        <v>0</v>
      </c>
      <c r="I24" s="114" t="s">
        <v>127</v>
      </c>
      <c r="J24" s="105"/>
      <c r="K24"/>
    </row>
    <row r="25" spans="1:11" s="92" customFormat="1" ht="45" x14ac:dyDescent="0.2">
      <c r="A25" s="108" t="s">
        <v>129</v>
      </c>
      <c r="B25" s="109" t="s">
        <v>169</v>
      </c>
      <c r="C25" s="108" t="s">
        <v>170</v>
      </c>
      <c r="D25" s="110">
        <v>45874</v>
      </c>
      <c r="E25" s="111">
        <v>512092.25</v>
      </c>
      <c r="F25" s="110">
        <v>45895</v>
      </c>
      <c r="G25" s="112">
        <v>512092.25</v>
      </c>
      <c r="H25" s="113">
        <v>0</v>
      </c>
      <c r="I25" s="114" t="s">
        <v>127</v>
      </c>
      <c r="J25" s="105"/>
      <c r="K25"/>
    </row>
    <row r="26" spans="1:11" s="92" customFormat="1" ht="60" x14ac:dyDescent="0.2">
      <c r="A26" s="108" t="s">
        <v>171</v>
      </c>
      <c r="B26" s="109" t="s">
        <v>172</v>
      </c>
      <c r="C26" s="108" t="s">
        <v>173</v>
      </c>
      <c r="D26" s="110">
        <v>45876</v>
      </c>
      <c r="E26" s="111">
        <v>9500</v>
      </c>
      <c r="F26" s="110">
        <v>45913</v>
      </c>
      <c r="G26" s="112">
        <v>9500</v>
      </c>
      <c r="H26" s="113">
        <v>0</v>
      </c>
      <c r="I26" s="114" t="s">
        <v>127</v>
      </c>
      <c r="J26" s="105"/>
      <c r="K26"/>
    </row>
    <row r="27" spans="1:11" s="92" customFormat="1" ht="60" x14ac:dyDescent="0.2">
      <c r="A27" s="108" t="s">
        <v>134</v>
      </c>
      <c r="B27" s="109" t="s">
        <v>174</v>
      </c>
      <c r="C27" s="108" t="s">
        <v>175</v>
      </c>
      <c r="D27" s="110">
        <v>45878</v>
      </c>
      <c r="E27" s="111">
        <v>17313.5</v>
      </c>
      <c r="F27" s="110">
        <v>45899</v>
      </c>
      <c r="G27" s="112">
        <v>17313.5</v>
      </c>
      <c r="H27" s="113">
        <v>0</v>
      </c>
      <c r="I27" s="114" t="s">
        <v>127</v>
      </c>
      <c r="J27" s="105"/>
      <c r="K27"/>
    </row>
    <row r="28" spans="1:11" s="92" customFormat="1" ht="45" x14ac:dyDescent="0.2">
      <c r="A28" s="108" t="s">
        <v>134</v>
      </c>
      <c r="B28" s="109" t="s">
        <v>176</v>
      </c>
      <c r="C28" s="108" t="s">
        <v>177</v>
      </c>
      <c r="D28" s="110">
        <v>45880</v>
      </c>
      <c r="E28" s="111">
        <v>53182.49</v>
      </c>
      <c r="F28" s="110">
        <v>45913</v>
      </c>
      <c r="G28" s="112">
        <v>53182.49</v>
      </c>
      <c r="H28" s="113">
        <v>0</v>
      </c>
      <c r="I28" s="114" t="s">
        <v>127</v>
      </c>
      <c r="J28" s="105"/>
      <c r="K28"/>
    </row>
    <row r="29" spans="1:11" s="92" customFormat="1" ht="60" x14ac:dyDescent="0.2">
      <c r="A29" s="108" t="s">
        <v>178</v>
      </c>
      <c r="B29" s="109" t="s">
        <v>179</v>
      </c>
      <c r="C29" s="108" t="s">
        <v>180</v>
      </c>
      <c r="D29" s="110">
        <v>45882</v>
      </c>
      <c r="E29" s="111">
        <v>27250</v>
      </c>
      <c r="F29" s="110">
        <v>45899</v>
      </c>
      <c r="G29" s="112">
        <v>27250</v>
      </c>
      <c r="H29" s="113">
        <v>0</v>
      </c>
      <c r="I29" s="114" t="s">
        <v>127</v>
      </c>
      <c r="J29" s="105"/>
      <c r="K29"/>
    </row>
    <row r="30" spans="1:11" s="99" customFormat="1" ht="45" x14ac:dyDescent="0.2">
      <c r="A30" s="108" t="s">
        <v>181</v>
      </c>
      <c r="B30" s="109" t="s">
        <v>182</v>
      </c>
      <c r="C30" s="108" t="s">
        <v>183</v>
      </c>
      <c r="D30" s="110">
        <v>45883</v>
      </c>
      <c r="E30" s="111">
        <v>3700</v>
      </c>
      <c r="F30" s="110">
        <v>45909</v>
      </c>
      <c r="G30" s="112">
        <v>3700</v>
      </c>
      <c r="H30" s="113">
        <v>0</v>
      </c>
      <c r="I30" s="114" t="s">
        <v>127</v>
      </c>
      <c r="J30" s="105"/>
      <c r="K30"/>
    </row>
    <row r="31" spans="1:11" s="92" customFormat="1" ht="45" x14ac:dyDescent="0.2">
      <c r="A31" s="108" t="s">
        <v>184</v>
      </c>
      <c r="B31" s="109" t="s">
        <v>185</v>
      </c>
      <c r="C31" s="108" t="s">
        <v>186</v>
      </c>
      <c r="D31" s="110">
        <v>45883</v>
      </c>
      <c r="E31" s="111">
        <v>4325</v>
      </c>
      <c r="F31" s="110">
        <v>45909</v>
      </c>
      <c r="G31" s="112">
        <v>4325</v>
      </c>
      <c r="H31" s="113">
        <v>0</v>
      </c>
      <c r="I31" s="114" t="s">
        <v>127</v>
      </c>
      <c r="J31" s="105"/>
      <c r="K31"/>
    </row>
    <row r="32" spans="1:11" s="92" customFormat="1" ht="45" x14ac:dyDescent="0.2">
      <c r="A32" s="108" t="s">
        <v>187</v>
      </c>
      <c r="B32" s="109" t="s">
        <v>188</v>
      </c>
      <c r="C32" s="108" t="s">
        <v>189</v>
      </c>
      <c r="D32" s="110">
        <v>45883</v>
      </c>
      <c r="E32" s="111">
        <v>25955</v>
      </c>
      <c r="F32" s="110">
        <v>45909</v>
      </c>
      <c r="G32" s="112">
        <v>25955</v>
      </c>
      <c r="H32" s="113">
        <v>0</v>
      </c>
      <c r="I32" s="114" t="s">
        <v>127</v>
      </c>
      <c r="J32" s="105"/>
      <c r="K32"/>
    </row>
    <row r="33" spans="1:11" s="92" customFormat="1" ht="75" x14ac:dyDescent="0.2">
      <c r="A33" s="108" t="s">
        <v>140</v>
      </c>
      <c r="B33" s="109" t="s">
        <v>192</v>
      </c>
      <c r="C33" s="108" t="s">
        <v>141</v>
      </c>
      <c r="D33" s="110">
        <v>45884</v>
      </c>
      <c r="E33" s="111">
        <v>107000</v>
      </c>
      <c r="F33" s="110">
        <v>45910</v>
      </c>
      <c r="G33" s="112">
        <v>107000</v>
      </c>
      <c r="H33" s="113">
        <v>0</v>
      </c>
      <c r="I33" s="114" t="s">
        <v>127</v>
      </c>
      <c r="J33" s="105"/>
      <c r="K33"/>
    </row>
    <row r="34" spans="1:11" s="92" customFormat="1" ht="45" x14ac:dyDescent="0.2">
      <c r="A34" s="108" t="s">
        <v>190</v>
      </c>
      <c r="B34" s="109" t="s">
        <v>216</v>
      </c>
      <c r="C34" s="108" t="s">
        <v>191</v>
      </c>
      <c r="D34" s="110">
        <v>45884</v>
      </c>
      <c r="E34" s="111">
        <v>145339.42000000001</v>
      </c>
      <c r="F34" s="110">
        <v>45927</v>
      </c>
      <c r="G34" s="112">
        <v>0</v>
      </c>
      <c r="H34" s="113">
        <v>145339.42000000001</v>
      </c>
      <c r="I34" s="114" t="s">
        <v>130</v>
      </c>
      <c r="J34" s="105"/>
      <c r="K34"/>
    </row>
    <row r="35" spans="1:11" s="92" customFormat="1" ht="45" x14ac:dyDescent="0.2">
      <c r="A35" s="108" t="s">
        <v>193</v>
      </c>
      <c r="B35" s="109" t="s">
        <v>194</v>
      </c>
      <c r="C35" s="108" t="s">
        <v>195</v>
      </c>
      <c r="D35" s="110">
        <v>45889</v>
      </c>
      <c r="E35" s="111">
        <v>143000</v>
      </c>
      <c r="F35" s="110">
        <v>45909</v>
      </c>
      <c r="G35" s="112">
        <v>143000</v>
      </c>
      <c r="H35" s="113">
        <v>0</v>
      </c>
      <c r="I35" s="114" t="s">
        <v>127</v>
      </c>
      <c r="J35" s="105"/>
      <c r="K35"/>
    </row>
    <row r="36" spans="1:11" s="92" customFormat="1" ht="45" x14ac:dyDescent="0.2">
      <c r="A36" s="108" t="s">
        <v>196</v>
      </c>
      <c r="B36" s="109" t="s">
        <v>197</v>
      </c>
      <c r="C36" s="108" t="s">
        <v>198</v>
      </c>
      <c r="D36" s="110">
        <v>45889</v>
      </c>
      <c r="E36" s="111">
        <v>42000</v>
      </c>
      <c r="F36" s="110">
        <v>45911</v>
      </c>
      <c r="G36" s="112">
        <v>42000</v>
      </c>
      <c r="H36" s="113">
        <v>0</v>
      </c>
      <c r="I36" s="114" t="s">
        <v>127</v>
      </c>
      <c r="J36" s="105"/>
      <c r="K36"/>
    </row>
    <row r="37" spans="1:11" s="92" customFormat="1" ht="45" x14ac:dyDescent="0.2">
      <c r="A37" s="108" t="s">
        <v>199</v>
      </c>
      <c r="B37" s="109" t="s">
        <v>200</v>
      </c>
      <c r="C37" s="108" t="s">
        <v>201</v>
      </c>
      <c r="D37" s="110">
        <v>45890</v>
      </c>
      <c r="E37" s="111">
        <v>373824</v>
      </c>
      <c r="F37" s="110">
        <v>45909</v>
      </c>
      <c r="G37" s="112">
        <v>373824</v>
      </c>
      <c r="H37" s="113">
        <v>0</v>
      </c>
      <c r="I37" s="114" t="s">
        <v>127</v>
      </c>
      <c r="J37" s="105"/>
      <c r="K37"/>
    </row>
    <row r="38" spans="1:11" s="92" customFormat="1" ht="45" x14ac:dyDescent="0.2">
      <c r="A38" s="108" t="s">
        <v>202</v>
      </c>
      <c r="B38" s="109" t="s">
        <v>203</v>
      </c>
      <c r="C38" s="108" t="s">
        <v>204</v>
      </c>
      <c r="D38" s="110">
        <v>45890</v>
      </c>
      <c r="E38" s="111">
        <v>51920</v>
      </c>
      <c r="F38" s="110">
        <v>45909</v>
      </c>
      <c r="G38" s="112">
        <v>51920</v>
      </c>
      <c r="H38" s="113">
        <v>0</v>
      </c>
      <c r="I38" s="114" t="s">
        <v>127</v>
      </c>
      <c r="J38" s="105"/>
      <c r="K38"/>
    </row>
    <row r="39" spans="1:11" s="92" customFormat="1" ht="45" x14ac:dyDescent="0.2">
      <c r="A39" s="108" t="s">
        <v>205</v>
      </c>
      <c r="B39" s="109" t="s">
        <v>206</v>
      </c>
      <c r="C39" s="108" t="s">
        <v>207</v>
      </c>
      <c r="D39" s="110">
        <v>45891</v>
      </c>
      <c r="E39" s="111">
        <v>30000</v>
      </c>
      <c r="F39" s="110">
        <v>45927</v>
      </c>
      <c r="G39" s="112">
        <v>0</v>
      </c>
      <c r="H39" s="113">
        <v>30000</v>
      </c>
      <c r="I39" s="114" t="s">
        <v>130</v>
      </c>
      <c r="J39" s="105"/>
      <c r="K39"/>
    </row>
    <row r="40" spans="1:11" s="92" customFormat="1" ht="45" x14ac:dyDescent="0.2">
      <c r="A40" s="108" t="s">
        <v>125</v>
      </c>
      <c r="B40" s="109" t="s">
        <v>210</v>
      </c>
      <c r="C40" s="108" t="s">
        <v>211</v>
      </c>
      <c r="D40" s="110">
        <v>45896</v>
      </c>
      <c r="E40" s="111">
        <v>88379.28</v>
      </c>
      <c r="F40" s="110">
        <v>45911</v>
      </c>
      <c r="G40" s="112">
        <v>88379.28</v>
      </c>
      <c r="H40" s="113">
        <v>0</v>
      </c>
      <c r="I40" s="114" t="s">
        <v>127</v>
      </c>
      <c r="J40" s="105"/>
      <c r="K40"/>
    </row>
    <row r="41" spans="1:11" s="92" customFormat="1" ht="60" x14ac:dyDescent="0.2">
      <c r="A41" s="108" t="s">
        <v>187</v>
      </c>
      <c r="B41" s="109" t="s">
        <v>212</v>
      </c>
      <c r="C41" s="108" t="s">
        <v>213</v>
      </c>
      <c r="D41" s="110">
        <v>45896</v>
      </c>
      <c r="E41" s="111">
        <v>7670</v>
      </c>
      <c r="F41" s="110">
        <v>45913</v>
      </c>
      <c r="G41" s="112">
        <v>7670</v>
      </c>
      <c r="H41" s="113">
        <v>0</v>
      </c>
      <c r="I41" s="114" t="s">
        <v>127</v>
      </c>
      <c r="J41" s="105"/>
      <c r="K41"/>
    </row>
    <row r="42" spans="1:11" s="92" customFormat="1" ht="60" x14ac:dyDescent="0.2">
      <c r="A42" s="108" t="s">
        <v>138</v>
      </c>
      <c r="B42" s="109" t="s">
        <v>217</v>
      </c>
      <c r="C42" s="108" t="s">
        <v>218</v>
      </c>
      <c r="D42" s="110">
        <v>45901</v>
      </c>
      <c r="E42" s="111">
        <v>437175.3</v>
      </c>
      <c r="F42" s="110">
        <v>45916</v>
      </c>
      <c r="G42" s="112">
        <v>437175.3</v>
      </c>
      <c r="H42" s="113">
        <v>0</v>
      </c>
      <c r="I42" s="114" t="s">
        <v>127</v>
      </c>
      <c r="J42" s="105"/>
      <c r="K42"/>
    </row>
    <row r="43" spans="1:11" s="92" customFormat="1" ht="45" x14ac:dyDescent="0.2">
      <c r="A43" s="108" t="s">
        <v>129</v>
      </c>
      <c r="B43" s="109" t="s">
        <v>219</v>
      </c>
      <c r="C43" s="108" t="s">
        <v>220</v>
      </c>
      <c r="D43" s="110">
        <v>45901</v>
      </c>
      <c r="E43" s="111">
        <v>529393.62</v>
      </c>
      <c r="F43" s="110">
        <v>45917</v>
      </c>
      <c r="G43" s="112">
        <v>529393.62</v>
      </c>
      <c r="H43" s="113" t="s">
        <v>10</v>
      </c>
      <c r="I43" s="114" t="s">
        <v>127</v>
      </c>
      <c r="J43" s="105"/>
      <c r="K43"/>
    </row>
    <row r="44" spans="1:11" s="92" customFormat="1" ht="60" x14ac:dyDescent="0.2">
      <c r="A44" s="108" t="s">
        <v>139</v>
      </c>
      <c r="B44" s="109" t="s">
        <v>221</v>
      </c>
      <c r="C44" s="108" t="s">
        <v>222</v>
      </c>
      <c r="D44" s="110">
        <v>45901</v>
      </c>
      <c r="E44" s="111">
        <v>25910.83</v>
      </c>
      <c r="F44" s="110">
        <v>45918</v>
      </c>
      <c r="G44" s="112">
        <v>25910.83</v>
      </c>
      <c r="H44" s="113">
        <v>0</v>
      </c>
      <c r="I44" s="114" t="s">
        <v>127</v>
      </c>
      <c r="J44" s="105"/>
      <c r="K44"/>
    </row>
    <row r="45" spans="1:11" s="92" customFormat="1" ht="75" x14ac:dyDescent="0.2">
      <c r="A45" s="108" t="s">
        <v>139</v>
      </c>
      <c r="B45" s="109" t="s">
        <v>223</v>
      </c>
      <c r="C45" s="108" t="s">
        <v>224</v>
      </c>
      <c r="D45" s="110">
        <v>45901</v>
      </c>
      <c r="E45" s="111">
        <v>105648.54</v>
      </c>
      <c r="F45" s="110">
        <v>45918</v>
      </c>
      <c r="G45" s="112">
        <v>105648.54</v>
      </c>
      <c r="H45" s="113">
        <v>0</v>
      </c>
      <c r="I45" s="114" t="s">
        <v>127</v>
      </c>
      <c r="J45" s="105"/>
      <c r="K45"/>
    </row>
    <row r="46" spans="1:11" s="92" customFormat="1" ht="60" x14ac:dyDescent="0.2">
      <c r="A46" s="108" t="s">
        <v>132</v>
      </c>
      <c r="B46" s="109" t="s">
        <v>225</v>
      </c>
      <c r="C46" s="108" t="s">
        <v>226</v>
      </c>
      <c r="D46" s="110">
        <v>45901</v>
      </c>
      <c r="E46" s="111">
        <v>3600</v>
      </c>
      <c r="F46" s="110">
        <v>45919</v>
      </c>
      <c r="G46" s="112">
        <v>3600</v>
      </c>
      <c r="H46" s="113">
        <v>0</v>
      </c>
      <c r="I46" s="114" t="s">
        <v>127</v>
      </c>
      <c r="J46" s="105"/>
      <c r="K46"/>
    </row>
    <row r="47" spans="1:11" s="92" customFormat="1" ht="45" x14ac:dyDescent="0.2">
      <c r="A47" s="108" t="s">
        <v>139</v>
      </c>
      <c r="B47" s="109" t="s">
        <v>227</v>
      </c>
      <c r="C47" s="108" t="s">
        <v>228</v>
      </c>
      <c r="D47" s="110">
        <v>45901</v>
      </c>
      <c r="E47" s="111">
        <v>45933.98</v>
      </c>
      <c r="F47" s="110">
        <v>45918</v>
      </c>
      <c r="G47" s="112">
        <v>45933.98</v>
      </c>
      <c r="H47" s="113">
        <v>0</v>
      </c>
      <c r="I47" s="114" t="s">
        <v>127</v>
      </c>
      <c r="J47" s="105"/>
      <c r="K47"/>
    </row>
    <row r="48" spans="1:11" s="92" customFormat="1" ht="45" x14ac:dyDescent="0.2">
      <c r="A48" s="108" t="s">
        <v>229</v>
      </c>
      <c r="B48" s="109" t="s">
        <v>230</v>
      </c>
      <c r="C48" s="108" t="s">
        <v>231</v>
      </c>
      <c r="D48" s="110">
        <v>45901</v>
      </c>
      <c r="E48" s="111">
        <v>17700</v>
      </c>
      <c r="F48" s="110">
        <v>45926</v>
      </c>
      <c r="G48" s="112">
        <v>0</v>
      </c>
      <c r="H48" s="113">
        <v>17700</v>
      </c>
      <c r="I48" s="114" t="s">
        <v>130</v>
      </c>
      <c r="J48" s="105"/>
      <c r="K48"/>
    </row>
    <row r="49" spans="1:11" s="92" customFormat="1" ht="60" x14ac:dyDescent="0.2">
      <c r="A49" s="108" t="s">
        <v>131</v>
      </c>
      <c r="B49" s="109" t="s">
        <v>232</v>
      </c>
      <c r="C49" s="108" t="s">
        <v>233</v>
      </c>
      <c r="D49" s="110">
        <v>45901</v>
      </c>
      <c r="E49" s="111">
        <v>2010.8</v>
      </c>
      <c r="F49" s="110">
        <v>45925</v>
      </c>
      <c r="G49" s="112">
        <v>0</v>
      </c>
      <c r="H49" s="113">
        <v>2010.8</v>
      </c>
      <c r="I49" s="114" t="s">
        <v>130</v>
      </c>
      <c r="J49" s="105"/>
      <c r="K49"/>
    </row>
    <row r="50" spans="1:11" s="92" customFormat="1" ht="75" x14ac:dyDescent="0.2">
      <c r="A50" s="108" t="s">
        <v>147</v>
      </c>
      <c r="B50" s="109" t="s">
        <v>234</v>
      </c>
      <c r="C50" s="108" t="s">
        <v>235</v>
      </c>
      <c r="D50" s="110">
        <v>45901</v>
      </c>
      <c r="E50" s="111">
        <v>320000</v>
      </c>
      <c r="F50" s="110">
        <v>45926</v>
      </c>
      <c r="G50" s="112">
        <v>0</v>
      </c>
      <c r="H50" s="113">
        <v>320000</v>
      </c>
      <c r="I50" s="114" t="s">
        <v>130</v>
      </c>
      <c r="J50" s="105"/>
      <c r="K50"/>
    </row>
    <row r="51" spans="1:11" s="92" customFormat="1" ht="60" x14ac:dyDescent="0.2">
      <c r="A51" s="108" t="s">
        <v>171</v>
      </c>
      <c r="B51" s="109" t="s">
        <v>236</v>
      </c>
      <c r="C51" s="108" t="s">
        <v>237</v>
      </c>
      <c r="D51" s="110">
        <v>45901</v>
      </c>
      <c r="E51" s="111">
        <v>9500</v>
      </c>
      <c r="F51" s="110">
        <v>45924</v>
      </c>
      <c r="G51" s="112">
        <v>0</v>
      </c>
      <c r="H51" s="113">
        <v>9500</v>
      </c>
      <c r="I51" s="114" t="s">
        <v>130</v>
      </c>
      <c r="J51" s="105"/>
      <c r="K51"/>
    </row>
    <row r="52" spans="1:11" s="92" customFormat="1" ht="60" x14ac:dyDescent="0.2">
      <c r="A52" s="108" t="s">
        <v>238</v>
      </c>
      <c r="B52" s="109" t="s">
        <v>239</v>
      </c>
      <c r="C52" s="108" t="s">
        <v>240</v>
      </c>
      <c r="D52" s="110">
        <v>45903</v>
      </c>
      <c r="E52" s="111">
        <v>130325.6</v>
      </c>
      <c r="F52" s="110">
        <v>45926</v>
      </c>
      <c r="G52" s="112">
        <v>0</v>
      </c>
      <c r="H52" s="113">
        <v>130325.6</v>
      </c>
      <c r="I52" s="114" t="s">
        <v>130</v>
      </c>
      <c r="J52" s="105"/>
      <c r="K52"/>
    </row>
    <row r="53" spans="1:11" s="92" customFormat="1" ht="45" x14ac:dyDescent="0.2">
      <c r="A53" s="108" t="s">
        <v>241</v>
      </c>
      <c r="B53" s="109" t="s">
        <v>242</v>
      </c>
      <c r="C53" s="108" t="s">
        <v>243</v>
      </c>
      <c r="D53" s="110">
        <v>45903</v>
      </c>
      <c r="E53" s="111">
        <v>88315.92</v>
      </c>
      <c r="F53" s="110">
        <v>45927</v>
      </c>
      <c r="G53" s="112">
        <v>0</v>
      </c>
      <c r="H53" s="113">
        <v>88315.92</v>
      </c>
      <c r="I53" s="114" t="s">
        <v>130</v>
      </c>
      <c r="J53" s="105"/>
      <c r="K53"/>
    </row>
    <row r="54" spans="1:11" s="92" customFormat="1" ht="60" x14ac:dyDescent="0.2">
      <c r="A54" s="108" t="s">
        <v>161</v>
      </c>
      <c r="B54" s="109" t="s">
        <v>244</v>
      </c>
      <c r="C54" s="108" t="s">
        <v>245</v>
      </c>
      <c r="D54" s="110">
        <v>45904</v>
      </c>
      <c r="E54" s="111">
        <v>32886.6</v>
      </c>
      <c r="F54" s="110">
        <v>45925</v>
      </c>
      <c r="G54" s="112">
        <v>0</v>
      </c>
      <c r="H54" s="113">
        <v>32886.6</v>
      </c>
      <c r="I54" s="114" t="s">
        <v>130</v>
      </c>
      <c r="J54" s="105"/>
      <c r="K54"/>
    </row>
    <row r="55" spans="1:11" s="92" customFormat="1" ht="60" x14ac:dyDescent="0.2">
      <c r="A55" s="108" t="s">
        <v>126</v>
      </c>
      <c r="B55" s="109" t="s">
        <v>246</v>
      </c>
      <c r="C55" s="108" t="s">
        <v>247</v>
      </c>
      <c r="D55" s="110">
        <v>45909</v>
      </c>
      <c r="E55" s="111">
        <v>130754.79</v>
      </c>
      <c r="F55" s="110">
        <v>45925</v>
      </c>
      <c r="G55" s="112">
        <v>0</v>
      </c>
      <c r="H55" s="113">
        <v>130754.79</v>
      </c>
      <c r="I55" s="114" t="s">
        <v>130</v>
      </c>
      <c r="J55" s="105"/>
      <c r="K55"/>
    </row>
    <row r="56" spans="1:11" s="92" customFormat="1" ht="60" x14ac:dyDescent="0.2">
      <c r="A56" s="108" t="s">
        <v>248</v>
      </c>
      <c r="B56" s="109" t="s">
        <v>249</v>
      </c>
      <c r="C56" s="108" t="s">
        <v>250</v>
      </c>
      <c r="D56" s="110">
        <v>45902</v>
      </c>
      <c r="E56" s="111">
        <v>20000</v>
      </c>
      <c r="F56" s="110">
        <v>45925</v>
      </c>
      <c r="G56" s="112">
        <v>0</v>
      </c>
      <c r="H56" s="113">
        <v>20000</v>
      </c>
      <c r="I56" s="114" t="s">
        <v>130</v>
      </c>
      <c r="J56" s="105"/>
      <c r="K56"/>
    </row>
    <row r="57" spans="1:11" s="92" customFormat="1" ht="45" x14ac:dyDescent="0.2">
      <c r="A57" s="115" t="s">
        <v>251</v>
      </c>
      <c r="B57" s="116" t="s">
        <v>252</v>
      </c>
      <c r="C57" s="108" t="s">
        <v>253</v>
      </c>
      <c r="D57" s="110">
        <v>45902</v>
      </c>
      <c r="E57" s="111">
        <v>8307</v>
      </c>
      <c r="F57" s="110">
        <v>45919</v>
      </c>
      <c r="G57" s="112">
        <v>0</v>
      </c>
      <c r="H57" s="113">
        <v>0</v>
      </c>
      <c r="I57" s="114" t="s">
        <v>127</v>
      </c>
      <c r="J57" s="105"/>
      <c r="K57"/>
    </row>
    <row r="58" spans="1:11" s="92" customFormat="1" ht="45" x14ac:dyDescent="0.2">
      <c r="A58" s="108" t="s">
        <v>187</v>
      </c>
      <c r="B58" s="109" t="s">
        <v>254</v>
      </c>
      <c r="C58" s="108" t="s">
        <v>255</v>
      </c>
      <c r="D58" s="110">
        <v>45902</v>
      </c>
      <c r="E58" s="111">
        <v>51169.52</v>
      </c>
      <c r="F58" s="110">
        <v>45923</v>
      </c>
      <c r="G58" s="112">
        <v>0</v>
      </c>
      <c r="H58" s="113">
        <v>51169.52</v>
      </c>
      <c r="I58" s="114" t="s">
        <v>130</v>
      </c>
      <c r="J58" s="105"/>
      <c r="K58"/>
    </row>
    <row r="59" spans="1:11" s="92" customFormat="1" ht="45" x14ac:dyDescent="0.2">
      <c r="A59" s="108" t="s">
        <v>256</v>
      </c>
      <c r="B59" s="109" t="s">
        <v>257</v>
      </c>
      <c r="C59" s="108" t="s">
        <v>258</v>
      </c>
      <c r="D59" s="110">
        <v>45910</v>
      </c>
      <c r="E59" s="111">
        <v>33600</v>
      </c>
      <c r="F59" s="110">
        <v>45932</v>
      </c>
      <c r="G59" s="112">
        <v>0</v>
      </c>
      <c r="H59" s="113">
        <v>33600</v>
      </c>
      <c r="I59" s="114" t="s">
        <v>130</v>
      </c>
      <c r="J59" s="105"/>
      <c r="K59"/>
    </row>
    <row r="60" spans="1:11" s="92" customFormat="1" ht="45" x14ac:dyDescent="0.2">
      <c r="A60" s="108" t="s">
        <v>259</v>
      </c>
      <c r="B60" s="109" t="s">
        <v>260</v>
      </c>
      <c r="C60" s="108" t="s">
        <v>261</v>
      </c>
      <c r="D60" s="110">
        <v>45910</v>
      </c>
      <c r="E60" s="111">
        <v>3500</v>
      </c>
      <c r="F60" s="110">
        <v>45945</v>
      </c>
      <c r="G60" s="112">
        <v>0</v>
      </c>
      <c r="H60" s="113">
        <v>3500</v>
      </c>
      <c r="I60" s="114" t="s">
        <v>130</v>
      </c>
      <c r="J60" s="105"/>
      <c r="K60"/>
    </row>
    <row r="61" spans="1:11" s="92" customFormat="1" ht="45" x14ac:dyDescent="0.2">
      <c r="A61" s="108" t="s">
        <v>134</v>
      </c>
      <c r="B61" s="109" t="s">
        <v>262</v>
      </c>
      <c r="C61" s="108" t="s">
        <v>263</v>
      </c>
      <c r="D61" s="110" t="s">
        <v>264</v>
      </c>
      <c r="E61" s="111">
        <v>3650</v>
      </c>
      <c r="F61" s="110">
        <v>45931</v>
      </c>
      <c r="G61" s="112">
        <v>0</v>
      </c>
      <c r="H61" s="113">
        <v>3650</v>
      </c>
      <c r="I61" s="114" t="s">
        <v>130</v>
      </c>
      <c r="J61" s="105"/>
      <c r="K61"/>
    </row>
    <row r="62" spans="1:11" s="92" customFormat="1" ht="45" x14ac:dyDescent="0.2">
      <c r="A62" s="108" t="s">
        <v>256</v>
      </c>
      <c r="B62" s="109" t="s">
        <v>265</v>
      </c>
      <c r="C62" s="108" t="s">
        <v>266</v>
      </c>
      <c r="D62" s="110">
        <v>46282</v>
      </c>
      <c r="E62" s="111">
        <v>70000</v>
      </c>
      <c r="F62" s="110">
        <v>45932</v>
      </c>
      <c r="G62" s="112">
        <v>0</v>
      </c>
      <c r="H62" s="113">
        <v>70000</v>
      </c>
      <c r="I62" s="114" t="s">
        <v>130</v>
      </c>
      <c r="J62" s="105"/>
      <c r="K62"/>
    </row>
    <row r="63" spans="1:11" s="92" customFormat="1" ht="45" x14ac:dyDescent="0.2">
      <c r="A63" s="108" t="s">
        <v>267</v>
      </c>
      <c r="B63" s="109" t="s">
        <v>268</v>
      </c>
      <c r="C63" s="108" t="s">
        <v>269</v>
      </c>
      <c r="D63" s="110">
        <v>46283</v>
      </c>
      <c r="E63" s="111">
        <v>56050</v>
      </c>
      <c r="F63" s="110">
        <v>45934</v>
      </c>
      <c r="G63" s="112">
        <v>0</v>
      </c>
      <c r="H63" s="113">
        <v>56050</v>
      </c>
      <c r="I63" s="114" t="s">
        <v>130</v>
      </c>
      <c r="J63" s="105"/>
      <c r="K63"/>
    </row>
    <row r="64" spans="1:11" s="92" customFormat="1" ht="45" x14ac:dyDescent="0.2">
      <c r="A64" s="108" t="s">
        <v>270</v>
      </c>
      <c r="B64" s="109" t="s">
        <v>271</v>
      </c>
      <c r="C64" s="108" t="s">
        <v>272</v>
      </c>
      <c r="D64" s="110">
        <v>46283</v>
      </c>
      <c r="E64" s="111">
        <v>32845</v>
      </c>
      <c r="F64" s="110">
        <v>45937</v>
      </c>
      <c r="G64" s="112">
        <v>0</v>
      </c>
      <c r="H64" s="113">
        <v>32845</v>
      </c>
      <c r="I64" s="114" t="s">
        <v>130</v>
      </c>
      <c r="J64" s="105"/>
      <c r="K64"/>
    </row>
    <row r="65" spans="1:11" s="92" customFormat="1" ht="45" x14ac:dyDescent="0.2">
      <c r="A65" s="108" t="s">
        <v>134</v>
      </c>
      <c r="B65" s="109" t="s">
        <v>273</v>
      </c>
      <c r="C65" s="108" t="s">
        <v>274</v>
      </c>
      <c r="D65" s="110" t="s">
        <v>275</v>
      </c>
      <c r="E65" s="111">
        <v>43530.2</v>
      </c>
      <c r="F65" s="110">
        <v>45940</v>
      </c>
      <c r="G65" s="112">
        <v>0</v>
      </c>
      <c r="H65" s="113">
        <v>43530.2</v>
      </c>
      <c r="I65" s="114" t="s">
        <v>130</v>
      </c>
      <c r="J65" s="105"/>
      <c r="K65"/>
    </row>
    <row r="66" spans="1:11" s="92" customFormat="1" ht="60" x14ac:dyDescent="0.2">
      <c r="A66" s="108" t="s">
        <v>139</v>
      </c>
      <c r="B66" s="109" t="s">
        <v>276</v>
      </c>
      <c r="C66" s="108" t="s">
        <v>277</v>
      </c>
      <c r="D66" s="110" t="s">
        <v>278</v>
      </c>
      <c r="E66" s="111">
        <v>45933.98</v>
      </c>
      <c r="F66" s="110">
        <v>45940</v>
      </c>
      <c r="G66" s="112">
        <v>0</v>
      </c>
      <c r="H66" s="113">
        <v>45933.98</v>
      </c>
      <c r="I66" s="114" t="s">
        <v>130</v>
      </c>
      <c r="J66" s="105"/>
      <c r="K66"/>
    </row>
    <row r="67" spans="1:11" s="92" customFormat="1" ht="60" x14ac:dyDescent="0.2">
      <c r="A67" s="115" t="s">
        <v>251</v>
      </c>
      <c r="B67" s="116" t="s">
        <v>279</v>
      </c>
      <c r="C67" s="108" t="s">
        <v>280</v>
      </c>
      <c r="D67" s="110">
        <v>47021</v>
      </c>
      <c r="E67" s="111">
        <v>25701.83</v>
      </c>
      <c r="F67" s="110">
        <v>45944</v>
      </c>
      <c r="G67" s="112">
        <v>0</v>
      </c>
      <c r="H67" s="113">
        <v>25701.83</v>
      </c>
      <c r="I67" s="114" t="s">
        <v>130</v>
      </c>
      <c r="J67" s="105"/>
      <c r="K67"/>
    </row>
    <row r="68" spans="1:11" s="92" customFormat="1" ht="45" x14ac:dyDescent="0.2">
      <c r="A68" s="108" t="s">
        <v>125</v>
      </c>
      <c r="B68" s="109" t="s">
        <v>281</v>
      </c>
      <c r="C68" s="108" t="s">
        <v>282</v>
      </c>
      <c r="D68" s="110">
        <v>47023</v>
      </c>
      <c r="E68" s="111">
        <v>15970.5</v>
      </c>
      <c r="F68" s="110">
        <v>45944</v>
      </c>
      <c r="G68" s="112">
        <v>0</v>
      </c>
      <c r="H68" s="113">
        <v>15970.5</v>
      </c>
      <c r="I68" s="114" t="s">
        <v>130</v>
      </c>
      <c r="J68" s="105"/>
      <c r="K68"/>
    </row>
    <row r="69" spans="1:11" s="92" customFormat="1" ht="45" x14ac:dyDescent="0.2">
      <c r="A69" s="108" t="s">
        <v>125</v>
      </c>
      <c r="B69" s="109" t="s">
        <v>283</v>
      </c>
      <c r="C69" s="108" t="s">
        <v>284</v>
      </c>
      <c r="D69" s="110">
        <v>47023</v>
      </c>
      <c r="E69" s="111">
        <v>86488.36</v>
      </c>
      <c r="F69" s="110">
        <v>45944</v>
      </c>
      <c r="G69" s="112">
        <v>0</v>
      </c>
      <c r="H69" s="113">
        <v>86488.36</v>
      </c>
      <c r="I69" s="114" t="s">
        <v>130</v>
      </c>
      <c r="J69" s="105"/>
      <c r="K69"/>
    </row>
    <row r="70" spans="1:11" s="92" customFormat="1" ht="60" x14ac:dyDescent="0.2">
      <c r="A70" s="115" t="s">
        <v>133</v>
      </c>
      <c r="B70" s="116" t="s">
        <v>285</v>
      </c>
      <c r="C70" s="108" t="s">
        <v>286</v>
      </c>
      <c r="D70" s="110">
        <v>45929</v>
      </c>
      <c r="E70" s="111">
        <v>13515</v>
      </c>
      <c r="F70" s="110">
        <v>45947</v>
      </c>
      <c r="G70" s="112">
        <v>0</v>
      </c>
      <c r="H70" s="113">
        <v>13515</v>
      </c>
      <c r="I70" s="114" t="s">
        <v>130</v>
      </c>
      <c r="J70" s="105"/>
      <c r="K70"/>
    </row>
    <row r="71" spans="1:11" s="92" customFormat="1" ht="30" x14ac:dyDescent="0.2">
      <c r="A71" s="108" t="s">
        <v>287</v>
      </c>
      <c r="B71" s="109" t="s">
        <v>288</v>
      </c>
      <c r="C71" s="108" t="s">
        <v>289</v>
      </c>
      <c r="D71" s="110">
        <v>45929</v>
      </c>
      <c r="E71" s="111">
        <v>238783.42</v>
      </c>
      <c r="F71" s="110">
        <v>45960</v>
      </c>
      <c r="G71" s="112">
        <v>0</v>
      </c>
      <c r="H71" s="113">
        <v>238783.42</v>
      </c>
      <c r="I71" s="114" t="s">
        <v>130</v>
      </c>
      <c r="J71" s="105"/>
      <c r="K71"/>
    </row>
    <row r="72" spans="1:11" s="92" customFormat="1" ht="60" x14ac:dyDescent="0.2">
      <c r="A72" s="115" t="s">
        <v>128</v>
      </c>
      <c r="B72" s="116" t="s">
        <v>290</v>
      </c>
      <c r="C72" s="108" t="s">
        <v>291</v>
      </c>
      <c r="D72" s="110">
        <v>45930</v>
      </c>
      <c r="E72" s="111">
        <v>87402.6</v>
      </c>
      <c r="F72" s="110" t="s">
        <v>135</v>
      </c>
      <c r="G72" s="112">
        <v>0</v>
      </c>
      <c r="H72" s="113">
        <v>87402.6</v>
      </c>
      <c r="I72" s="114" t="s">
        <v>130</v>
      </c>
      <c r="J72" s="105"/>
      <c r="K72"/>
    </row>
    <row r="73" spans="1:11" s="92" customFormat="1" ht="16.5" thickBot="1" x14ac:dyDescent="0.25">
      <c r="A73" s="117" t="s">
        <v>10</v>
      </c>
      <c r="B73" s="118"/>
      <c r="C73" s="118"/>
      <c r="D73" s="119"/>
      <c r="E73" s="120">
        <v>0</v>
      </c>
      <c r="F73" s="119"/>
      <c r="G73" s="121"/>
      <c r="H73" s="120"/>
      <c r="I73" s="122"/>
      <c r="J73" s="105"/>
      <c r="K73"/>
    </row>
    <row r="74" spans="1:11" s="92" customFormat="1" ht="15.75" x14ac:dyDescent="0.2">
      <c r="A74" s="123"/>
      <c r="B74" s="123"/>
      <c r="C74" s="124"/>
      <c r="D74" s="125"/>
      <c r="E74" s="126"/>
      <c r="F74" s="125"/>
      <c r="G74" s="127"/>
      <c r="H74" s="127"/>
      <c r="I74" s="128"/>
      <c r="J74" s="105"/>
      <c r="K74"/>
    </row>
    <row r="75" spans="1:11" s="92" customFormat="1" ht="16.5" thickBot="1" x14ac:dyDescent="0.25">
      <c r="A75" s="129"/>
      <c r="B75" s="130"/>
      <c r="C75" s="124"/>
      <c r="D75" s="127" t="s">
        <v>124</v>
      </c>
      <c r="E75" s="131">
        <f>SUM(E13:E74)</f>
        <v>5045919.43</v>
      </c>
      <c r="F75" s="132"/>
      <c r="G75" s="133">
        <f>SUM(G13:G74)</f>
        <v>3161963.86</v>
      </c>
      <c r="H75" s="131">
        <f>SUM(H13:H73)</f>
        <v>1875648.5700000003</v>
      </c>
      <c r="I75" s="128"/>
      <c r="J75" s="105"/>
      <c r="K75"/>
    </row>
    <row r="76" spans="1:11" s="92" customFormat="1" ht="16.5" thickTop="1" x14ac:dyDescent="0.2">
      <c r="A76" s="129"/>
      <c r="B76" s="130"/>
      <c r="C76" s="124"/>
      <c r="D76" s="125"/>
      <c r="E76" s="126"/>
      <c r="F76" s="125"/>
      <c r="G76" s="127"/>
      <c r="H76" s="127"/>
      <c r="I76" s="128"/>
      <c r="J76" s="105"/>
      <c r="K76"/>
    </row>
    <row r="77" spans="1:11" s="92" customFormat="1" ht="15.75" x14ac:dyDescent="0.2">
      <c r="A77" s="129"/>
      <c r="B77" s="130"/>
      <c r="C77" s="124"/>
      <c r="D77" s="125"/>
      <c r="E77" s="134"/>
      <c r="F77" s="125"/>
      <c r="G77" s="127"/>
      <c r="H77" s="135"/>
      <c r="I77" s="128"/>
      <c r="J77" s="105"/>
      <c r="K77"/>
    </row>
    <row r="78" spans="1:11" s="92" customFormat="1" ht="15.75" x14ac:dyDescent="0.2">
      <c r="A78" s="129"/>
      <c r="B78" s="130"/>
      <c r="C78" s="124" t="s">
        <v>10</v>
      </c>
      <c r="D78" s="125"/>
      <c r="E78" s="126"/>
      <c r="F78" s="125"/>
      <c r="G78" s="127"/>
      <c r="H78" s="127"/>
      <c r="I78" s="128"/>
      <c r="J78" s="105"/>
      <c r="K78"/>
    </row>
    <row r="79" spans="1:11" s="92" customFormat="1" ht="15.75" x14ac:dyDescent="0.2">
      <c r="A79" s="124"/>
      <c r="B79" s="130"/>
      <c r="C79" s="124"/>
      <c r="D79" s="125"/>
      <c r="E79" s="126"/>
      <c r="F79" s="125"/>
      <c r="G79" s="126"/>
      <c r="H79" s="134"/>
      <c r="I79" s="128"/>
      <c r="J79" s="105"/>
      <c r="K79"/>
    </row>
    <row r="80" spans="1:11" s="92" customFormat="1" ht="15.75" x14ac:dyDescent="0.25">
      <c r="A80" s="136"/>
      <c r="B80" s="148" t="s">
        <v>136</v>
      </c>
      <c r="C80" s="148"/>
      <c r="D80" s="136"/>
      <c r="E80" s="136"/>
      <c r="F80" s="136"/>
      <c r="G80" s="137"/>
      <c r="H80" s="136"/>
      <c r="I80" s="136"/>
      <c r="J80" s="105"/>
      <c r="K80"/>
    </row>
    <row r="81" spans="1:11" s="92" customFormat="1" ht="15.75" x14ac:dyDescent="0.25">
      <c r="A81" s="136"/>
      <c r="B81" s="149" t="s">
        <v>123</v>
      </c>
      <c r="C81" s="149"/>
      <c r="D81" s="136"/>
      <c r="E81" s="136"/>
      <c r="F81" s="136"/>
      <c r="G81" s="137"/>
      <c r="H81" s="137"/>
      <c r="I81" s="136"/>
      <c r="J81" s="105"/>
      <c r="K81"/>
    </row>
    <row r="82" spans="1:11" s="92" customFormat="1" ht="15.75" x14ac:dyDescent="0.2">
      <c r="A82" s="136"/>
      <c r="B82" s="136"/>
      <c r="C82" s="136"/>
      <c r="D82" s="136"/>
      <c r="E82" s="136"/>
      <c r="F82" s="136"/>
      <c r="G82" s="136"/>
      <c r="H82" s="136"/>
      <c r="I82" s="136"/>
      <c r="J82" s="105"/>
      <c r="K82"/>
    </row>
    <row r="83" spans="1:11" s="92" customFormat="1" ht="15.75" x14ac:dyDescent="0.2">
      <c r="A83" s="136"/>
      <c r="B83" s="136"/>
      <c r="C83" s="136"/>
      <c r="D83" s="136"/>
      <c r="E83" s="136"/>
      <c r="F83" s="136"/>
      <c r="G83" s="136"/>
      <c r="H83" s="136"/>
      <c r="I83" s="136"/>
      <c r="J83" s="105"/>
      <c r="K83"/>
    </row>
    <row r="84" spans="1:11" s="92" customFormat="1" ht="15.75" x14ac:dyDescent="0.2">
      <c r="A84" s="136"/>
      <c r="B84" s="136"/>
      <c r="C84" s="136"/>
      <c r="D84" s="136"/>
      <c r="E84" s="136"/>
      <c r="F84" s="136"/>
      <c r="G84" s="136"/>
      <c r="H84" s="136"/>
      <c r="I84" s="136"/>
      <c r="J84" s="105"/>
      <c r="K84"/>
    </row>
    <row r="85" spans="1:11" s="92" customFormat="1" ht="15.75" x14ac:dyDescent="0.2">
      <c r="A85" s="136"/>
      <c r="B85" s="136"/>
      <c r="C85" s="136"/>
      <c r="D85" s="136"/>
      <c r="E85" s="138"/>
      <c r="F85" s="136"/>
      <c r="G85" s="136"/>
      <c r="H85" s="136"/>
      <c r="I85" s="136"/>
      <c r="J85" s="105"/>
      <c r="K85"/>
    </row>
    <row r="86" spans="1:11" s="92" customFormat="1" ht="15.75" x14ac:dyDescent="0.25">
      <c r="A86" s="139"/>
      <c r="B86" s="136"/>
      <c r="C86" s="140"/>
      <c r="D86" s="139"/>
      <c r="E86" s="138"/>
      <c r="F86" s="139"/>
      <c r="G86" s="139"/>
      <c r="H86" s="141"/>
      <c r="I86" s="139"/>
      <c r="J86" s="105"/>
      <c r="K86"/>
    </row>
    <row r="87" spans="1:11" s="92" customFormat="1" ht="15.75" x14ac:dyDescent="0.25">
      <c r="A87" s="139"/>
      <c r="B87" s="136"/>
      <c r="C87" s="140"/>
      <c r="D87" s="139"/>
      <c r="E87" s="138"/>
      <c r="F87" s="139"/>
      <c r="G87" s="139"/>
      <c r="H87" s="141"/>
      <c r="I87" s="139"/>
      <c r="J87" s="105"/>
      <c r="K87"/>
    </row>
    <row r="88" spans="1:11" s="92" customFormat="1" ht="15.75" x14ac:dyDescent="0.25">
      <c r="A88" s="139"/>
      <c r="B88" s="136"/>
      <c r="C88" s="140"/>
      <c r="D88" s="139"/>
      <c r="E88" s="138"/>
      <c r="F88" s="139"/>
      <c r="G88" s="139"/>
      <c r="H88" s="141"/>
      <c r="I88" s="139"/>
      <c r="J88" s="105"/>
      <c r="K88"/>
    </row>
    <row r="89" spans="1:11" s="92" customFormat="1" ht="15.75" x14ac:dyDescent="0.25">
      <c r="A89" s="139"/>
      <c r="B89" s="136"/>
      <c r="C89" s="140"/>
      <c r="D89" s="139"/>
      <c r="E89" s="138"/>
      <c r="F89" s="139"/>
      <c r="G89" s="139"/>
      <c r="H89" s="141"/>
      <c r="I89" s="139"/>
      <c r="J89" s="105"/>
      <c r="K89"/>
    </row>
    <row r="90" spans="1:11" s="92" customFormat="1" ht="15.75" x14ac:dyDescent="0.25">
      <c r="A90" s="139"/>
      <c r="B90" s="136"/>
      <c r="C90" s="140"/>
      <c r="D90" s="139"/>
      <c r="E90" s="138"/>
      <c r="F90" s="139"/>
      <c r="G90" s="139"/>
      <c r="H90" s="141"/>
      <c r="I90" s="139"/>
      <c r="J90" s="105"/>
      <c r="K90"/>
    </row>
    <row r="91" spans="1:11" s="92" customFormat="1" ht="15.75" x14ac:dyDescent="0.25">
      <c r="A91" s="139"/>
      <c r="B91" s="136"/>
      <c r="C91" s="140"/>
      <c r="D91" s="139"/>
      <c r="E91" s="138"/>
      <c r="F91" s="139"/>
      <c r="G91" s="139"/>
      <c r="H91" s="141"/>
      <c r="I91" s="139"/>
      <c r="J91" s="105"/>
      <c r="K91"/>
    </row>
    <row r="92" spans="1:11" s="92" customFormat="1" ht="15.75" x14ac:dyDescent="0.25">
      <c r="A92" s="139"/>
      <c r="B92" s="136"/>
      <c r="C92" s="140"/>
      <c r="D92" s="139"/>
      <c r="E92" s="138"/>
      <c r="F92" s="139"/>
      <c r="G92" s="139"/>
      <c r="H92" s="141"/>
      <c r="I92" s="139"/>
      <c r="J92" s="105"/>
      <c r="K92"/>
    </row>
    <row r="93" spans="1:11" s="92" customFormat="1" ht="15.75" x14ac:dyDescent="0.25">
      <c r="A93" s="139"/>
      <c r="B93" s="136"/>
      <c r="C93" s="140"/>
      <c r="D93" s="139"/>
      <c r="E93" s="138"/>
      <c r="F93" s="139"/>
      <c r="G93" s="139"/>
      <c r="H93" s="141"/>
      <c r="I93" s="139"/>
      <c r="J93" s="105"/>
      <c r="K93"/>
    </row>
    <row r="94" spans="1:11" s="92" customFormat="1" ht="15.75" x14ac:dyDescent="0.25">
      <c r="A94" s="139"/>
      <c r="B94" s="136"/>
      <c r="C94" s="140"/>
      <c r="D94" s="139"/>
      <c r="E94" s="138"/>
      <c r="F94" s="139"/>
      <c r="G94" s="139"/>
      <c r="H94" s="141"/>
      <c r="I94" s="139"/>
      <c r="J94" s="105"/>
      <c r="K94"/>
    </row>
    <row r="95" spans="1:11" s="92" customFormat="1" ht="15.75" x14ac:dyDescent="0.25">
      <c r="A95" s="139"/>
      <c r="B95" s="136"/>
      <c r="C95" s="140"/>
      <c r="D95" s="139"/>
      <c r="E95" s="138"/>
      <c r="F95" s="139"/>
      <c r="G95" s="139"/>
      <c r="H95" s="141"/>
      <c r="I95" s="139"/>
      <c r="J95" s="105"/>
      <c r="K95"/>
    </row>
    <row r="96" spans="1:11" s="92" customFormat="1" ht="15.75" x14ac:dyDescent="0.25">
      <c r="A96" s="139"/>
      <c r="B96" s="136"/>
      <c r="C96" s="140"/>
      <c r="D96" s="139"/>
      <c r="E96" s="138"/>
      <c r="F96" s="139"/>
      <c r="G96" s="139"/>
      <c r="H96" s="141"/>
      <c r="I96" s="139"/>
      <c r="J96" s="105"/>
      <c r="K96"/>
    </row>
    <row r="97" spans="1:11" s="92" customFormat="1" ht="15.75" x14ac:dyDescent="0.25">
      <c r="A97" s="139"/>
      <c r="B97" s="136"/>
      <c r="C97" s="140"/>
      <c r="D97" s="139"/>
      <c r="E97" s="138"/>
      <c r="F97" s="139"/>
      <c r="G97" s="139"/>
      <c r="H97" s="141"/>
      <c r="I97" s="139"/>
      <c r="J97" s="105"/>
      <c r="K97"/>
    </row>
    <row r="98" spans="1:11" s="92" customFormat="1" ht="15.75" x14ac:dyDescent="0.25">
      <c r="A98" s="139"/>
      <c r="B98" s="136"/>
      <c r="C98" s="140"/>
      <c r="D98" s="139"/>
      <c r="E98" s="138"/>
      <c r="F98" s="139"/>
      <c r="G98" s="139"/>
      <c r="H98" s="141"/>
      <c r="I98" s="139"/>
      <c r="J98" s="105"/>
      <c r="K98"/>
    </row>
    <row r="99" spans="1:11" s="92" customFormat="1" ht="15.75" x14ac:dyDescent="0.25">
      <c r="A99" s="139"/>
      <c r="B99" s="136"/>
      <c r="C99" s="140"/>
      <c r="D99" s="139"/>
      <c r="E99" s="138"/>
      <c r="F99" s="139"/>
      <c r="G99" s="139"/>
      <c r="H99" s="141"/>
      <c r="I99" s="139"/>
      <c r="J99" s="105"/>
      <c r="K99"/>
    </row>
    <row r="100" spans="1:11" ht="25.5" x14ac:dyDescent="0.25">
      <c r="A100" s="139"/>
      <c r="B100" s="136"/>
      <c r="C100" s="140"/>
      <c r="D100" s="139"/>
      <c r="E100" s="138"/>
      <c r="F100" s="139"/>
      <c r="G100" s="139"/>
      <c r="H100" s="141"/>
      <c r="I100" s="139"/>
    </row>
    <row r="101" spans="1:11" ht="25.5" x14ac:dyDescent="0.25">
      <c r="A101" s="139"/>
      <c r="B101" s="136"/>
      <c r="C101" s="140"/>
      <c r="D101" s="139"/>
      <c r="E101" s="138"/>
      <c r="F101" s="139"/>
      <c r="G101" s="139"/>
      <c r="H101" s="141"/>
      <c r="I101" s="139"/>
    </row>
  </sheetData>
  <mergeCells count="14">
    <mergeCell ref="B80:C80"/>
    <mergeCell ref="B81:C81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5" fitToWidth="0" fitToHeight="0" orientation="landscape" horizontalDpi="4294967293" r:id="rId1"/>
  <rowBreaks count="3" manualBreakCount="3">
    <brk id="25" max="8" man="1"/>
    <brk id="41" max="8" man="1"/>
    <brk id="7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8" t="s">
        <v>48</v>
      </c>
      <c r="B43" s="160">
        <v>2021</v>
      </c>
      <c r="C43" s="160">
        <v>2020</v>
      </c>
      <c r="E43" s="76"/>
      <c r="F43" s="77"/>
      <c r="G43" s="78"/>
      <c r="H43" s="79"/>
    </row>
    <row r="44" spans="1:8" ht="18.75" hidden="1" customHeight="1" thickBot="1" x14ac:dyDescent="0.25">
      <c r="A44" s="159"/>
      <c r="B44" s="161"/>
      <c r="C44" s="161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8" t="s">
        <v>48</v>
      </c>
      <c r="B78" s="160">
        <v>2021</v>
      </c>
      <c r="C78" s="160">
        <v>2020</v>
      </c>
      <c r="E78" s="76"/>
      <c r="F78" s="77"/>
      <c r="G78" s="78"/>
      <c r="H78" s="79"/>
    </row>
    <row r="79" spans="1:8" ht="0.75" customHeight="1" thickBot="1" x14ac:dyDescent="0.25">
      <c r="A79" s="159"/>
      <c r="B79" s="161"/>
      <c r="C79" s="161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4" t="s">
        <v>0</v>
      </c>
      <c r="B15" s="166" t="s">
        <v>2</v>
      </c>
      <c r="C15" s="162" t="s">
        <v>4</v>
      </c>
    </row>
    <row r="16" spans="1:4" ht="15" thickBot="1" x14ac:dyDescent="0.25">
      <c r="A16" s="165"/>
      <c r="B16" s="167"/>
      <c r="C16" s="163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8" t="s">
        <v>48</v>
      </c>
      <c r="C3" s="170">
        <v>2020</v>
      </c>
      <c r="D3" s="172">
        <v>2019</v>
      </c>
    </row>
    <row r="4" spans="2:4" ht="15.75" customHeight="1" thickBot="1" x14ac:dyDescent="0.25">
      <c r="B4" s="169"/>
      <c r="C4" s="171"/>
      <c r="D4" s="173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4" t="s">
        <v>48</v>
      </c>
      <c r="C29" s="176">
        <v>2020</v>
      </c>
      <c r="D29" s="178">
        <v>2019</v>
      </c>
    </row>
    <row r="30" spans="2:4" ht="15.75" customHeight="1" thickBot="1" x14ac:dyDescent="0.25">
      <c r="B30" s="175"/>
      <c r="C30" s="177"/>
      <c r="D30" s="179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2025-08-19T15:14:05Z</cp:lastPrinted>
  <dcterms:created xsi:type="dcterms:W3CDTF">2006-07-11T17:39:34Z</dcterms:created>
  <dcterms:modified xsi:type="dcterms:W3CDTF">2025-11-04T15:28:10Z</dcterms:modified>
</cp:coreProperties>
</file>