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DDCECBCB-8F57-4B94-896E-C39FC10D78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  <c r="P23" i="2" s="1"/>
  <c r="E16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26" i="2"/>
  <c r="D26" i="2"/>
  <c r="E26" i="2"/>
  <c r="E10" i="2"/>
  <c r="P10" i="2" s="1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E74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74" i="2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74" i="2"/>
  <c r="G86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J86" i="2"/>
  <c r="P74" i="2" l="1"/>
  <c r="P86" i="2"/>
</calcChain>
</file>

<file path=xl/sharedStrings.xml><?xml version="1.0" encoding="utf-8"?>
<sst xmlns="http://schemas.openxmlformats.org/spreadsheetml/2006/main" count="114" uniqueCount="114">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</sst>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D88" sqref="D88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44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97</v>
      </c>
      <c r="B7" s="39" t="s">
        <v>105</v>
      </c>
      <c r="C7" s="39" t="s">
        <v>36</v>
      </c>
      <c r="D7" s="41" t="s">
        <v>106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x14ac:dyDescent="0.25">
      <c r="A8" s="38"/>
      <c r="B8" s="40"/>
      <c r="C8" s="40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>+B11+B12+B13+B14+B15</f>
        <v>67462962</v>
      </c>
      <c r="C10" s="8">
        <f>+C11+C12+C13+C14+C15</f>
        <v>0</v>
      </c>
      <c r="D10" s="8">
        <f>+D11+D12+D13+D14+D15</f>
        <v>4373257.1399999997</v>
      </c>
      <c r="E10" s="8">
        <f>+E11+E12+E13+E14+E15</f>
        <v>4249400.21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>+D10+E10+F10+G10+H10+I10+J10+K10+L10+M10+N10+O10</f>
        <v>8622657.3499999996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8">
        <f t="shared" ref="P11:P74" si="0">+D11+E11+F11+G11+H11+I11+J11+K11+L11+M11+N11+O11</f>
        <v>7146822.29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8">
        <f t="shared" si="0"/>
        <v>434000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 t="shared" si="0"/>
        <v>5952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0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">
        <f t="shared" si="0"/>
        <v>1035883.06</v>
      </c>
    </row>
    <row r="16" spans="1:16" x14ac:dyDescent="0.25">
      <c r="A16" s="2" t="s">
        <v>6</v>
      </c>
      <c r="B16" s="10">
        <f t="shared" ref="B16:C16" si="1">+SUM(B17:B25)</f>
        <v>32815732</v>
      </c>
      <c r="C16" s="10">
        <f t="shared" si="1"/>
        <v>0</v>
      </c>
      <c r="D16" s="10">
        <f>+SUM(D17:D25)</f>
        <v>1143206.0099999998</v>
      </c>
      <c r="E16" s="10">
        <f>+SUM(E17:E25)</f>
        <v>2119389.75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8">
        <f t="shared" si="0"/>
        <v>3262595.76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si="0"/>
        <v>682884.44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0"/>
        <v>231208.3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">
        <f t="shared" si="0"/>
        <v>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8">
        <f t="shared" si="0"/>
        <v>1084064.46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8">
        <f t="shared" si="0"/>
        <v>496275.39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0"/>
        <v>72932.66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0"/>
        <v>265946.51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0"/>
        <v>429284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E26" si="2">+SUM(C27:C35)</f>
        <v>0</v>
      </c>
      <c r="D26" s="32">
        <f t="shared" si="2"/>
        <v>0</v>
      </c>
      <c r="E26" s="32">
        <f t="shared" si="2"/>
        <v>7727.23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8">
        <f t="shared" si="0"/>
        <v>7727.23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0"/>
        <v>0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8">
        <f t="shared" si="0"/>
        <v>0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8">
        <f t="shared" si="0"/>
        <v>0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0"/>
        <v>0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8">
        <f t="shared" si="0"/>
        <v>0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0"/>
        <v>0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8">
        <f t="shared" si="0"/>
        <v>0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0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8">
        <f t="shared" si="0"/>
        <v>7727.23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0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0"/>
        <v>0</v>
      </c>
    </row>
    <row r="38" spans="1:16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0"/>
        <v>0</v>
      </c>
    </row>
    <row r="39" spans="1:16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0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0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0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0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0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0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0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0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0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0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0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0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0"/>
        <v>0</v>
      </c>
    </row>
    <row r="52" spans="1:16" x14ac:dyDescent="0.25">
      <c r="A52" s="2" t="s">
        <v>27</v>
      </c>
      <c r="B52" s="10">
        <f t="shared" ref="B52:O52" si="3">+SUM(B53:B61)</f>
        <v>381800</v>
      </c>
      <c r="C52" s="10">
        <f t="shared" si="3"/>
        <v>0</v>
      </c>
      <c r="D52" s="10">
        <f t="shared" si="3"/>
        <v>0</v>
      </c>
      <c r="E52" s="10">
        <f t="shared" si="3"/>
        <v>0</v>
      </c>
      <c r="F52" s="10">
        <f t="shared" si="3"/>
        <v>0</v>
      </c>
      <c r="G52" s="10">
        <f t="shared" si="3"/>
        <v>0</v>
      </c>
      <c r="H52" s="10">
        <f t="shared" si="3"/>
        <v>0</v>
      </c>
      <c r="I52" s="10">
        <f t="shared" si="3"/>
        <v>0</v>
      </c>
      <c r="J52" s="10">
        <f t="shared" si="3"/>
        <v>0</v>
      </c>
      <c r="K52" s="10">
        <f t="shared" si="3"/>
        <v>0</v>
      </c>
      <c r="L52" s="10">
        <f t="shared" si="3"/>
        <v>0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8">
        <f t="shared" si="0"/>
        <v>0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0"/>
        <v>0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8">
        <f t="shared" si="0"/>
        <v>0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0"/>
        <v>0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0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0"/>
        <v>0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0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0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0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0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0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0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0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0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0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4">+SUM(C68:C69)</f>
        <v>0</v>
      </c>
      <c r="D67" s="10">
        <f t="shared" si="4"/>
        <v>0</v>
      </c>
      <c r="E67" s="10">
        <f t="shared" si="4"/>
        <v>0</v>
      </c>
      <c r="F67" s="10">
        <f t="shared" si="4"/>
        <v>0</v>
      </c>
      <c r="G67" s="10">
        <f t="shared" si="4"/>
        <v>0</v>
      </c>
      <c r="H67" s="10">
        <f t="shared" si="4"/>
        <v>0</v>
      </c>
      <c r="I67" s="10">
        <f t="shared" si="4"/>
        <v>0</v>
      </c>
      <c r="J67" s="10">
        <f t="shared" si="4"/>
        <v>0</v>
      </c>
      <c r="K67" s="10">
        <f t="shared" si="4"/>
        <v>0</v>
      </c>
      <c r="L67" s="10">
        <f t="shared" si="4"/>
        <v>0</v>
      </c>
      <c r="M67" s="10">
        <f t="shared" si="4"/>
        <v>0</v>
      </c>
      <c r="N67" s="10">
        <f t="shared" si="4"/>
        <v>0</v>
      </c>
      <c r="O67" s="10">
        <f t="shared" si="4"/>
        <v>0</v>
      </c>
      <c r="P67" s="8">
        <f t="shared" si="0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0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0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5">+SUM(C71:C73)</f>
        <v>0</v>
      </c>
      <c r="D70" s="10">
        <f t="shared" si="5"/>
        <v>0</v>
      </c>
      <c r="E70" s="10">
        <f t="shared" si="5"/>
        <v>0</v>
      </c>
      <c r="F70" s="10">
        <f t="shared" si="5"/>
        <v>0</v>
      </c>
      <c r="G70" s="10">
        <f t="shared" si="5"/>
        <v>0</v>
      </c>
      <c r="H70" s="10">
        <f t="shared" si="5"/>
        <v>0</v>
      </c>
      <c r="I70" s="10">
        <f t="shared" si="5"/>
        <v>0</v>
      </c>
      <c r="J70" s="10">
        <f t="shared" si="5"/>
        <v>0</v>
      </c>
      <c r="K70" s="10">
        <f t="shared" si="5"/>
        <v>0</v>
      </c>
      <c r="L70" s="10">
        <f t="shared" si="5"/>
        <v>0</v>
      </c>
      <c r="M70" s="10">
        <f t="shared" si="5"/>
        <v>0</v>
      </c>
      <c r="N70" s="10">
        <f t="shared" si="5"/>
        <v>0</v>
      </c>
      <c r="O70" s="10">
        <f t="shared" si="5"/>
        <v>0</v>
      </c>
      <c r="P70" s="8">
        <f t="shared" si="0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0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0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0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6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6"/>
        <v>0</v>
      </c>
      <c r="G74" s="11">
        <f t="shared" si="6"/>
        <v>0</v>
      </c>
      <c r="H74" s="11">
        <f t="shared" si="6"/>
        <v>0</v>
      </c>
      <c r="I74" s="11">
        <f t="shared" si="6"/>
        <v>0</v>
      </c>
      <c r="J74" s="11">
        <f t="shared" si="6"/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 t="shared" si="6"/>
        <v>0</v>
      </c>
      <c r="O74" s="11">
        <f>+O70+O67+O62+O52+O44+O36+O26+O16+O10</f>
        <v>0</v>
      </c>
      <c r="P74" s="8">
        <f t="shared" si="0"/>
        <v>11892980.34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7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8">+SUM(C77:C78)</f>
        <v>0</v>
      </c>
      <c r="D76" s="8">
        <f t="shared" si="8"/>
        <v>0</v>
      </c>
      <c r="E76" s="8">
        <f t="shared" si="8"/>
        <v>0</v>
      </c>
      <c r="F76" s="8">
        <f t="shared" si="8"/>
        <v>0</v>
      </c>
      <c r="G76" s="8">
        <f t="shared" si="8"/>
        <v>0</v>
      </c>
      <c r="H76" s="8">
        <f t="shared" si="8"/>
        <v>0</v>
      </c>
      <c r="I76" s="8">
        <f t="shared" si="8"/>
        <v>0</v>
      </c>
      <c r="J76" s="8">
        <f t="shared" si="8"/>
        <v>0</v>
      </c>
      <c r="K76" s="8">
        <f t="shared" si="8"/>
        <v>0</v>
      </c>
      <c r="L76" s="8">
        <f t="shared" si="8"/>
        <v>0</v>
      </c>
      <c r="M76" s="8">
        <f t="shared" si="8"/>
        <v>0</v>
      </c>
      <c r="N76" s="8">
        <f t="shared" si="8"/>
        <v>0</v>
      </c>
      <c r="O76" s="8">
        <f t="shared" si="8"/>
        <v>0</v>
      </c>
      <c r="P76" s="8">
        <f t="shared" si="7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7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7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9">+SUM(C80:C81)</f>
        <v>0</v>
      </c>
      <c r="D79" s="8">
        <f t="shared" si="9"/>
        <v>0</v>
      </c>
      <c r="E79" s="8">
        <f t="shared" si="9"/>
        <v>0</v>
      </c>
      <c r="F79" s="8">
        <f t="shared" si="9"/>
        <v>0</v>
      </c>
      <c r="G79" s="8">
        <f t="shared" si="9"/>
        <v>0</v>
      </c>
      <c r="H79" s="8">
        <f t="shared" si="9"/>
        <v>0</v>
      </c>
      <c r="I79" s="8">
        <f t="shared" si="9"/>
        <v>0</v>
      </c>
      <c r="J79" s="8">
        <f t="shared" si="9"/>
        <v>0</v>
      </c>
      <c r="K79" s="8">
        <f t="shared" si="9"/>
        <v>0</v>
      </c>
      <c r="L79" s="8">
        <f t="shared" si="9"/>
        <v>0</v>
      </c>
      <c r="M79" s="8">
        <f t="shared" si="9"/>
        <v>0</v>
      </c>
      <c r="N79" s="8">
        <f t="shared" si="9"/>
        <v>0</v>
      </c>
      <c r="O79" s="8">
        <f t="shared" si="9"/>
        <v>0</v>
      </c>
      <c r="P79" s="8">
        <f t="shared" si="7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7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7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0">+SUM(C83)</f>
        <v>0</v>
      </c>
      <c r="D82" s="8">
        <f t="shared" si="10"/>
        <v>0</v>
      </c>
      <c r="E82" s="8">
        <f t="shared" si="10"/>
        <v>0</v>
      </c>
      <c r="F82" s="8">
        <f t="shared" si="10"/>
        <v>0</v>
      </c>
      <c r="G82" s="8">
        <f t="shared" si="10"/>
        <v>0</v>
      </c>
      <c r="H82" s="8">
        <f t="shared" si="10"/>
        <v>0</v>
      </c>
      <c r="I82" s="8">
        <f t="shared" si="10"/>
        <v>0</v>
      </c>
      <c r="J82" s="8">
        <f t="shared" si="10"/>
        <v>0</v>
      </c>
      <c r="K82" s="8">
        <f t="shared" si="10"/>
        <v>0</v>
      </c>
      <c r="L82" s="8">
        <f t="shared" si="10"/>
        <v>0</v>
      </c>
      <c r="M82" s="8">
        <f t="shared" si="10"/>
        <v>0</v>
      </c>
      <c r="N82" s="8">
        <f t="shared" si="10"/>
        <v>0</v>
      </c>
      <c r="O82" s="8">
        <f t="shared" si="10"/>
        <v>0</v>
      </c>
      <c r="P82" s="8">
        <f t="shared" si="7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7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1">+C82+C79+C76</f>
        <v>0</v>
      </c>
      <c r="D84" s="4">
        <f t="shared" si="11"/>
        <v>0</v>
      </c>
      <c r="E84" s="4">
        <f t="shared" si="11"/>
        <v>0</v>
      </c>
      <c r="F84" s="4">
        <f t="shared" si="11"/>
        <v>0</v>
      </c>
      <c r="G84" s="4">
        <f t="shared" si="11"/>
        <v>0</v>
      </c>
      <c r="H84" s="4">
        <f t="shared" si="11"/>
        <v>0</v>
      </c>
      <c r="I84" s="4">
        <f t="shared" si="11"/>
        <v>0</v>
      </c>
      <c r="J84" s="4">
        <f t="shared" si="11"/>
        <v>0</v>
      </c>
      <c r="K84" s="4">
        <f t="shared" si="11"/>
        <v>0</v>
      </c>
      <c r="L84" s="4">
        <f t="shared" si="11"/>
        <v>0</v>
      </c>
      <c r="M84" s="4">
        <f t="shared" si="11"/>
        <v>0</v>
      </c>
      <c r="N84" s="4">
        <f t="shared" si="11"/>
        <v>0</v>
      </c>
      <c r="O84" s="4">
        <f t="shared" si="11"/>
        <v>0</v>
      </c>
      <c r="P84" s="8">
        <f t="shared" si="7"/>
        <v>0</v>
      </c>
    </row>
    <row r="86" spans="1:16" x14ac:dyDescent="0.25">
      <c r="A86" s="17" t="s">
        <v>78</v>
      </c>
      <c r="B86" s="18">
        <f t="shared" ref="B86:P86" si="12">+B84+B74</f>
        <v>106001793</v>
      </c>
      <c r="C86" s="18">
        <f t="shared" si="12"/>
        <v>0</v>
      </c>
      <c r="D86" s="18">
        <f t="shared" si="12"/>
        <v>5516463.1499999994</v>
      </c>
      <c r="E86" s="18">
        <f t="shared" si="12"/>
        <v>6376517.1899999995</v>
      </c>
      <c r="F86" s="18">
        <f t="shared" si="12"/>
        <v>0</v>
      </c>
      <c r="G86" s="18">
        <f t="shared" si="12"/>
        <v>0</v>
      </c>
      <c r="H86" s="18">
        <f t="shared" si="12"/>
        <v>0</v>
      </c>
      <c r="I86" s="18">
        <f t="shared" si="12"/>
        <v>0</v>
      </c>
      <c r="J86" s="18">
        <f t="shared" si="12"/>
        <v>0</v>
      </c>
      <c r="K86" s="18">
        <f t="shared" si="12"/>
        <v>0</v>
      </c>
      <c r="L86" s="18">
        <f t="shared" si="12"/>
        <v>0</v>
      </c>
      <c r="M86" s="18">
        <f t="shared" si="12"/>
        <v>0</v>
      </c>
      <c r="N86" s="18">
        <f t="shared" si="12"/>
        <v>0</v>
      </c>
      <c r="O86" s="18">
        <f t="shared" si="12"/>
        <v>0</v>
      </c>
      <c r="P86" s="18">
        <f t="shared" si="12"/>
        <v>11892980.34</v>
      </c>
    </row>
    <row r="87" spans="1:16" x14ac:dyDescent="0.25">
      <c r="A87" t="s">
        <v>88</v>
      </c>
      <c r="B87" s="13"/>
    </row>
    <row r="88" spans="1:16" x14ac:dyDescent="0.25">
      <c r="D88" s="26"/>
      <c r="E88" s="13">
        <f>+E86-6376517.19</f>
        <v>0</v>
      </c>
      <c r="K88" s="13"/>
      <c r="O88" s="26"/>
    </row>
    <row r="89" spans="1:16" x14ac:dyDescent="0.25">
      <c r="O89" s="13"/>
      <c r="P89" s="33"/>
    </row>
    <row r="92" spans="1:16" x14ac:dyDescent="0.25">
      <c r="B92" s="22" t="s">
        <v>111</v>
      </c>
      <c r="M92" s="36" t="s">
        <v>93</v>
      </c>
      <c r="N92" s="36"/>
    </row>
    <row r="93" spans="1:16" x14ac:dyDescent="0.25">
      <c r="B93" s="21" t="s">
        <v>90</v>
      </c>
      <c r="M93" s="37" t="s">
        <v>92</v>
      </c>
      <c r="N93" s="37"/>
    </row>
    <row r="94" spans="1:16" x14ac:dyDescent="0.25">
      <c r="B94" s="20" t="s">
        <v>91</v>
      </c>
      <c r="M94" s="35" t="s">
        <v>89</v>
      </c>
      <c r="N94" s="35"/>
    </row>
    <row r="98" spans="1:9" x14ac:dyDescent="0.25">
      <c r="G98" s="35" t="s">
        <v>95</v>
      </c>
      <c r="H98" s="35"/>
      <c r="I98" s="35"/>
    </row>
    <row r="99" spans="1:9" x14ac:dyDescent="0.25">
      <c r="G99" s="34" t="s">
        <v>96</v>
      </c>
      <c r="H99" s="34"/>
      <c r="I99" s="34"/>
    </row>
    <row r="100" spans="1:9" x14ac:dyDescent="0.25">
      <c r="G100" s="35" t="s">
        <v>94</v>
      </c>
      <c r="H100" s="35"/>
      <c r="I100" s="3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8:I98"/>
    <mergeCell ref="G99:I99"/>
    <mergeCell ref="G100:I100"/>
    <mergeCell ref="M92:N92"/>
    <mergeCell ref="M93:N93"/>
    <mergeCell ref="M94:N94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2023-03-08T19:58:27Z</cp:lastPrinted>
  <dcterms:created xsi:type="dcterms:W3CDTF">2018-04-17T18:57:16Z</dcterms:created>
  <dcterms:modified xsi:type="dcterms:W3CDTF">2023-03-13T15:00:50Z</dcterms:modified>
</cp:coreProperties>
</file>