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Enero\"/>
    </mc:Choice>
  </mc:AlternateContent>
  <xr:revisionPtr revIDLastSave="0" documentId="8_{3F8F15BA-6406-47FE-8D9B-8FD2837EBF44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5" l="1"/>
  <c r="H23" i="5"/>
  <c r="H20" i="5"/>
  <c r="G13" i="5"/>
  <c r="G14" i="5"/>
  <c r="G15" i="5"/>
  <c r="G16" i="5"/>
  <c r="G17" i="5"/>
  <c r="G18" i="5"/>
  <c r="G19" i="5"/>
  <c r="E27" i="5"/>
  <c r="H27" i="5" l="1"/>
  <c r="G22" i="5"/>
  <c r="G21" i="5" l="1"/>
  <c r="G27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<sst xmlns="http://schemas.openxmlformats.org/spreadsheetml/2006/main" count="363" uniqueCount="163">
  <si>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</si>
  <si>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</si>
  <si>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</si>
  <si>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</si>
  <si>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</si>
  <si>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</si>
  <si>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</si>
  <si>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</si>
  <si>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</si>
  <si>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</si>
  <si>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</si>
  <si>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</si>
  <si>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</si>
  <si>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</si>
  <si>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</si>
  <si>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</si>
  <si>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</si>
  <si>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</si>
  <si>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</si>
  <si>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</si>
  <si>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</si>
  <si>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</si>
  <si>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</si>
  <si>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</si>
  <si>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</si>
  <si>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</si>
  <si>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</si>
  <si>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</si>
  <si>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</si>
  <si>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</si>
  <si>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</si>
  <si>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</si>
  <si>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</si>
  <si>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</si>
  <si>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</si>
  <si>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</si>
  <si>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</si>
  <si>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</si>
  <si>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</si>
  <si>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</si>
  <si>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</si>
  <si>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</si>
  <si>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</si>
  <si>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</si>
  <si>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</si>
  <si>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</si>
  <si>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</si>
  <si>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</si>
  <si>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</si>
  <si>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</si>
  <si>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</si>
  <si>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</si>
  <si>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</si>
  <si>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</si>
  <si>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</si>
  <si>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</si>
  <si>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</si>
  <si>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</si>
  <si>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</si>
  <si>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</si>
  <si>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</si>
  <si>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</si>
  <si>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</si>
  <si>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</si>
  <si>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</si>
  <si>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</si>
  <si>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</si>
  <si>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</si>
  <si>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</si>
  <si>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</si>
  <si>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</si>
  <si>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</si>
  <si>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</si>
  <si>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</si>
  <si>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</si>
  <si>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</si>
  <si>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</si>
  <si>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</si>
  <si>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</si>
  <si>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</si>
  <si>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</si>
  <si>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</si>
  <si>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</si>
  <si>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</si>
  <si>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</si>
  <si>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</si>
  <si>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</si>
  <si>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</si>
  <si>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</si>
  <si>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</si>
  <si>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</si>
  <si>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</si>
  <si>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</si>
  <si>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</si>
  <si>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</si>
  <si>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</si>
  <si>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</si>
  <si>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</si>
  <si>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</si>
  <si>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</si>
  <si>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</si>
  <si>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</si>
  <si>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</si>
  <si>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</si>
  <si>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</si>
  <si>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</si>
  <si>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</si>
  <si>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</si>
  <si>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</si>
  <si>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</si>
  <si>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</si>
  <si>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</si>
  <si>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</si>
  <si>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</si>
  <si>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</si>
  <si>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</si>
  <si>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</si>
  <si>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</si>
  <si>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</si>
  <si>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</si>
  <si>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</si>
  <si>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</si>
  <si>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</si>
  <si>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</si>
  <si>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</si>
  <si>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</si>
  <si>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</si>
  <si>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</si>
  <si>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</si>
  <si>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AYUNTAMIENTO DEL DISTRITO NACIONAL</t>
  </si>
  <si>
    <t>MARGARITA FERNANDEZ FERNANDEZ DE SOTO</t>
  </si>
  <si>
    <t>COMPLETO</t>
  </si>
  <si>
    <t>CORPORACION DEL ACUEDUCTO Y ALCANTARILLADO DE SANTO DOMINGO</t>
  </si>
  <si>
    <t>DANIEL ANTONIO GARCIA SANTOS</t>
  </si>
  <si>
    <t>Correspondiente al Mes: Enero del Año: 2025</t>
  </si>
  <si>
    <t>GUARDIA PRESIDENCIAL</t>
  </si>
  <si>
    <t>INVERSIONES SANFRA, SANFRA</t>
  </si>
  <si>
    <t>CELALLA COMPANY, SRL</t>
  </si>
  <si>
    <t>PAGO FACT. E450000002937, POR CONCEPTO DEL 80 % DEL SEGURO MEDICO COMPLEMENTARIO DE LOS SERVIDORES /AS DE ESTA INSTITUCIÓN Y SU FAMILIARES DIRECTOS CORRESPONDIENTE, AL MES DE ENERO   2025, A FAVOR DE HUMANO SEGUROS</t>
  </si>
  <si>
    <t>PAGO A LA CUENTA 759336900 ,  FACT. E450000064681,  POR CONCEPTO DE  SERVICIO TELEFÓNICO DEL INSTITUTO NACIONAL DE MIGRACIÓN Y LA ESCUELA NACIONAL DE MIGRACIÓN,CORRESPONDIENTE AL MES DE  ENERO 2025, A FAVOR DE CLARO</t>
  </si>
  <si>
    <t>PAGO AL PRIMER REGIMIENTO DOMINICANO, GUARDIA PRESIDENCIAL, E. N. FACT. B1500000814, POR SERVICIOS DE ALMUERZOS, CORRESPONDIENTES AL MES DE DICIEMBRE. 2024, A FAVOR DE GUARDIA PRESIDENCIAL.</t>
  </si>
  <si>
    <t>PAGO FACT B1500156892,156901 POR CONCEPTO  SERVICIO DE AGUA PARA USO EN EL INSTITUTO NACIONAL DE MIGRACIÓN Y LA ESCUELA NACIONAL DE MIGRACIÓN, CORRESP. AL  MES ENERO  2025, A FAVOR DE LA CAASD</t>
  </si>
  <si>
    <t>PAGO FACT B1500059508 Y B1500059519 POR CONCEPTO  SERVICIO DE RECOGIDA DE BASURA,  CORRESPONDIENTE AL MES ENERO 2025,  DEL INSTITUTO NACIONAL DE MIGRACIÓN Y LA  ESCUELA NACIONAL DE MIGRACIÓN,  A FAVOR DEL AYUNTAMIENTO  DEL DISTR. NA</t>
  </si>
  <si>
    <t>PAGO FACT. B1500000924, S/CONT. BS-0004896-2024, POR CONTRATACIÓN DE SERV. DE TRES CONSERJES PARA COMPLETAR LABORES DE LIMPIEZA EN LAS INSTALACIONES DE INM-RD Y/O ENM, CORRESP. AL MES ENERO 2025, A FAVOR DE INVERSIONES SANFRA</t>
  </si>
  <si>
    <t>PAGO FACT. B1500000094 y 95  POR CONCEPTO DE ALQUILER DE LOCAL DONDE FUNCIONA ESTA INSTITUCIÓN, CORRESPONDIENTE A LOS MESES  DICIEMBRE  2024 Y ENERO 2025, A  FAVOR DE CELALLA COMPANY.</t>
  </si>
  <si>
    <t>PAGO FACT. B1500000086, POR CONCEPTO DE ALQUILER DE LOCAL DONDE FUNCIONA LA ESCUELA NACIONAL DE MIGRACIÓN, CORRESPONDIENTE AL  MES DE ENERO  2025, A FAVOR DE MARGARITA FERNANDEZ FERNANDEZ</t>
  </si>
  <si>
    <t>PAGO NCF E450000066849, POR SERV. DE INTERNET MOVIL DE ESTA DE ESTA INSTITUCIÓN, CORRESPONDIENTE  AL MES DE ENERO.2025, A FAVOR DE CLARO</t>
  </si>
  <si>
    <t>PAGO CUENTA 783049721 SEGÚN FACT. E450000066848 POR CONCEPTO DE PAGO DE FLOTAS,  DE ESTA INSTITUCIÓN,  A FAVOR  DE CLARO, CORRESPONDIENTE AL MES DE ENERO   DEL  2025</t>
  </si>
  <si>
    <t>PAGO FACT. B1500000021, S/OC 0002/25, POR SERV. DE CORRECCIÓN DE ESTILO DE LA MEMORIA DEL SEMINARIO INTERNACIONAL FLUJOS GLOBALES DE MOVILIDAD HUMANA Y POLÍTICAS MIGRATORIAS, A FAVOR DE DANIEL ANTONIO GARCIA SANTOS</t>
  </si>
  <si>
    <t>PAGO FACT. B1500000022, S/OC 0001/25, POR SERV. DE CORRECCIÓN DE ESTILO DEL LIBRO: LA PARADOJA DE LAS MIGRACIONES , A FAVOR DE  DANIEL ANTONIO GARCIA SANTOS.</t>
  </si>
  <si>
    <t>E450000002937</t>
  </si>
  <si>
    <t>E450000064681</t>
  </si>
  <si>
    <t>B1500000814</t>
  </si>
  <si>
    <t>B1500156892,156901</t>
  </si>
  <si>
    <t>B1500059508 Y B1500059519</t>
  </si>
  <si>
    <t>B1500000924</t>
  </si>
  <si>
    <t>B1500000094 y 95</t>
  </si>
  <si>
    <t>B1500000086</t>
  </si>
  <si>
    <t>E450000066849</t>
  </si>
  <si>
    <t>E450000066848</t>
  </si>
  <si>
    <t>B1500000021</t>
  </si>
  <si>
    <t>B1500000022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</si>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</sst>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6"/>
      <c r="B9" s="136"/>
    </row>
    <row r="10" spans="1:2" s="84" customFormat="1" ht="32">
      <c r="A10" s="136"/>
      <c r="B10" s="136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7"/>
      <c r="B14" s="137"/>
    </row>
    <row r="15" spans="1:2" s="84" customFormat="1" ht="26.25" customHeight="1">
      <c r="A15" s="138" t="s">
        <v>2</v>
      </c>
      <c r="B15" s="140" t="s">
        <v>4</v>
      </c>
    </row>
    <row r="16" spans="1:2" s="84" customFormat="1" ht="27.75" customHeight="1" thickBot="1">
      <c r="A16" s="139"/>
      <c r="B16" s="141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99"/>
  <sheetViews>
    <sheetView showGridLines="0" tabSelected="1" view="pageBreakPreview" zoomScale="84" zoomScaleNormal="84" zoomScaleSheetLayoutView="84" workbookViewId="0">
      <selection activeCell="J24" sqref="J24"/>
    </sheetView>
  </sheetViews>
  <sheetFormatPr baseColWidth="10" defaultColWidth="77.7265625" defaultRowHeight="25"/>
  <cols>
    <col min="1" max="1" width="57.7265625" style="99" customWidth="1"/>
    <col min="2" max="2" width="67.54296875" style="84" customWidth="1"/>
    <col min="3" max="3" width="28.81640625" style="100" customWidth="1"/>
    <col min="4" max="4" width="17.7265625" style="99" customWidth="1"/>
    <col min="5" max="5" width="28.81640625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44.81640625" style="99" customWidth="1"/>
    <col min="10" max="16384" width="77.7265625" style="84"/>
  </cols>
  <sheetData>
    <row r="6" spans="1:12">
      <c r="I6" s="99" t="s">
        <v>10</v>
      </c>
    </row>
    <row r="7" spans="1:12" ht="58.5">
      <c r="A7" s="146" t="s">
        <v>123</v>
      </c>
      <c r="B7" s="146"/>
      <c r="C7" s="146"/>
      <c r="D7" s="146"/>
      <c r="E7" s="146"/>
      <c r="F7" s="146"/>
      <c r="G7" s="146"/>
      <c r="H7" s="146"/>
      <c r="I7" s="146"/>
    </row>
    <row r="8" spans="1:12" ht="32">
      <c r="A8" s="136" t="s">
        <v>94</v>
      </c>
      <c r="B8" s="136"/>
      <c r="C8" s="136"/>
      <c r="D8" s="136"/>
      <c r="E8" s="136"/>
      <c r="F8" s="136"/>
      <c r="G8" s="136"/>
      <c r="H8" s="136"/>
      <c r="I8" s="136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">
      <c r="A10" s="147" t="s">
        <v>134</v>
      </c>
      <c r="B10" s="148"/>
      <c r="C10" s="148"/>
      <c r="D10" s="148"/>
      <c r="E10" s="148"/>
      <c r="F10" s="148"/>
      <c r="G10" s="148"/>
      <c r="H10" s="148"/>
      <c r="I10" s="149"/>
    </row>
    <row r="11" spans="1:12">
      <c r="A11" s="145" t="s">
        <v>101</v>
      </c>
      <c r="B11" s="150" t="s">
        <v>3</v>
      </c>
      <c r="C11" s="145" t="s">
        <v>1</v>
      </c>
      <c r="D11" s="145" t="s">
        <v>95</v>
      </c>
      <c r="E11" s="144" t="s">
        <v>96</v>
      </c>
      <c r="F11" s="145" t="s">
        <v>97</v>
      </c>
      <c r="G11" s="145" t="s">
        <v>98</v>
      </c>
      <c r="H11" s="144" t="s">
        <v>99</v>
      </c>
      <c r="I11" s="145" t="s">
        <v>100</v>
      </c>
    </row>
    <row r="12" spans="1:12">
      <c r="A12" s="145"/>
      <c r="B12" s="150"/>
      <c r="C12" s="145"/>
      <c r="D12" s="145"/>
      <c r="E12" s="144"/>
      <c r="F12" s="145"/>
      <c r="G12" s="145"/>
      <c r="H12" s="144"/>
      <c r="I12" s="145"/>
    </row>
    <row r="13" spans="1:12" s="94" customFormat="1" ht="99.75" customHeight="1">
      <c r="A13" s="120" t="s">
        <v>128</v>
      </c>
      <c r="B13" s="135" t="s">
        <v>138</v>
      </c>
      <c r="C13" s="120" t="s">
        <v>150</v>
      </c>
      <c r="D13" s="118">
        <v>45658</v>
      </c>
      <c r="E13" s="130">
        <v>371329.77</v>
      </c>
      <c r="F13" s="118">
        <v>45685</v>
      </c>
      <c r="G13" s="107">
        <f>+E13</f>
        <v>371329.77</v>
      </c>
      <c r="H13" s="119">
        <v>0</v>
      </c>
      <c r="I13" s="134" t="s">
        <v>131</v>
      </c>
      <c r="J13" s="113"/>
      <c r="K13" s="113"/>
      <c r="L13" s="113"/>
    </row>
    <row r="14" spans="1:12" s="94" customFormat="1" ht="83.25" customHeight="1">
      <c r="A14" s="120" t="s">
        <v>127</v>
      </c>
      <c r="B14" s="135" t="s">
        <v>139</v>
      </c>
      <c r="C14" s="120" t="s">
        <v>151</v>
      </c>
      <c r="D14" s="118">
        <v>45658</v>
      </c>
      <c r="E14" s="130">
        <v>246078.83</v>
      </c>
      <c r="F14" s="118">
        <v>45685</v>
      </c>
      <c r="G14" s="107">
        <f t="shared" ref="G14:G22" si="0">+E14</f>
        <v>246078.83</v>
      </c>
      <c r="H14" s="119">
        <v>0</v>
      </c>
      <c r="I14" s="134" t="s">
        <v>131</v>
      </c>
      <c r="J14" s="113"/>
      <c r="K14" s="113"/>
      <c r="L14" s="113"/>
    </row>
    <row r="15" spans="1:12" s="94" customFormat="1" ht="83.25" customHeight="1">
      <c r="A15" s="133" t="s">
        <v>135</v>
      </c>
      <c r="B15" s="135" t="s">
        <v>140</v>
      </c>
      <c r="C15" s="120" t="s">
        <v>152</v>
      </c>
      <c r="D15" s="118">
        <v>45658</v>
      </c>
      <c r="E15" s="130">
        <v>71260.2</v>
      </c>
      <c r="F15" s="118">
        <v>45689</v>
      </c>
      <c r="G15" s="107">
        <f t="shared" si="0"/>
        <v>71260.2</v>
      </c>
      <c r="H15" s="119">
        <v>0</v>
      </c>
      <c r="I15" s="134" t="s">
        <v>131</v>
      </c>
      <c r="J15" s="113"/>
      <c r="K15" s="113"/>
      <c r="L15" s="113"/>
    </row>
    <row r="16" spans="1:12" s="94" customFormat="1" ht="88.5" customHeight="1">
      <c r="A16" s="120" t="s">
        <v>132</v>
      </c>
      <c r="B16" s="135" t="s">
        <v>141</v>
      </c>
      <c r="C16" s="120" t="s">
        <v>153</v>
      </c>
      <c r="D16" s="118">
        <v>45658</v>
      </c>
      <c r="E16" s="130">
        <v>2011</v>
      </c>
      <c r="F16" s="118">
        <v>45699</v>
      </c>
      <c r="G16" s="107">
        <f t="shared" si="0"/>
        <v>2011</v>
      </c>
      <c r="H16" s="119">
        <v>0</v>
      </c>
      <c r="I16" s="134" t="s">
        <v>131</v>
      </c>
      <c r="J16" s="113"/>
      <c r="K16" s="113"/>
      <c r="L16" s="113"/>
    </row>
    <row r="17" spans="1:12" s="94" customFormat="1" ht="96" customHeight="1">
      <c r="A17" s="120" t="s">
        <v>129</v>
      </c>
      <c r="B17" s="135" t="s">
        <v>142</v>
      </c>
      <c r="C17" s="120" t="s">
        <v>154</v>
      </c>
      <c r="D17" s="118">
        <v>45659</v>
      </c>
      <c r="E17" s="130">
        <v>4022</v>
      </c>
      <c r="F17" s="118">
        <v>45688</v>
      </c>
      <c r="G17" s="107">
        <f t="shared" si="0"/>
        <v>4022</v>
      </c>
      <c r="H17" s="119">
        <v>0</v>
      </c>
      <c r="I17" s="134" t="s">
        <v>131</v>
      </c>
      <c r="J17" s="113"/>
      <c r="K17" s="113"/>
      <c r="L17" s="113"/>
    </row>
    <row r="18" spans="1:12" s="94" customFormat="1" ht="81.75" customHeight="1">
      <c r="A18" s="120" t="s">
        <v>136</v>
      </c>
      <c r="B18" s="135" t="s">
        <v>143</v>
      </c>
      <c r="C18" s="120" t="s">
        <v>155</v>
      </c>
      <c r="D18" s="118">
        <v>45659</v>
      </c>
      <c r="E18" s="130">
        <v>94551.89</v>
      </c>
      <c r="F18" s="118">
        <v>45689</v>
      </c>
      <c r="G18" s="107">
        <f t="shared" si="0"/>
        <v>94551.89</v>
      </c>
      <c r="H18" s="119">
        <v>0</v>
      </c>
      <c r="I18" s="134" t="s">
        <v>131</v>
      </c>
      <c r="J18" s="113"/>
      <c r="K18" s="113"/>
      <c r="L18" s="113"/>
    </row>
    <row r="19" spans="1:12" s="94" customFormat="1" ht="84" customHeight="1">
      <c r="A19" s="120" t="s">
        <v>137</v>
      </c>
      <c r="B19" s="135" t="s">
        <v>144</v>
      </c>
      <c r="C19" s="120" t="s">
        <v>156</v>
      </c>
      <c r="D19" s="118">
        <v>45665</v>
      </c>
      <c r="E19" s="130">
        <v>994909.54</v>
      </c>
      <c r="F19" s="118">
        <v>45685</v>
      </c>
      <c r="G19" s="107">
        <f t="shared" si="0"/>
        <v>994909.54</v>
      </c>
      <c r="H19" s="119">
        <v>0</v>
      </c>
      <c r="I19" s="134" t="s">
        <v>131</v>
      </c>
      <c r="J19" s="113"/>
      <c r="K19" s="113"/>
      <c r="L19" s="113"/>
    </row>
    <row r="20" spans="1:12" s="94" customFormat="1" ht="81.75" customHeight="1">
      <c r="A20" s="120" t="s">
        <v>130</v>
      </c>
      <c r="B20" s="135" t="s">
        <v>145</v>
      </c>
      <c r="C20" s="120" t="s">
        <v>157</v>
      </c>
      <c r="D20" s="118">
        <v>45666</v>
      </c>
      <c r="E20" s="130">
        <v>124528.37</v>
      </c>
      <c r="F20" s="118">
        <v>45702</v>
      </c>
      <c r="G20" s="107">
        <v>0</v>
      </c>
      <c r="H20" s="119">
        <f>+E20</f>
        <v>124528.37</v>
      </c>
      <c r="I20" s="134" t="s">
        <v>162</v>
      </c>
      <c r="J20" s="113"/>
      <c r="K20" s="113"/>
      <c r="L20" s="113"/>
    </row>
    <row r="21" spans="1:12" s="94" customFormat="1" ht="92.25" customHeight="1">
      <c r="A21" s="120" t="s">
        <v>127</v>
      </c>
      <c r="B21" s="135" t="s">
        <v>146</v>
      </c>
      <c r="C21" s="120" t="s">
        <v>158</v>
      </c>
      <c r="D21" s="118">
        <v>45684</v>
      </c>
      <c r="E21" s="130">
        <v>16405.63</v>
      </c>
      <c r="F21" s="118">
        <v>45701</v>
      </c>
      <c r="G21" s="107">
        <f t="shared" si="0"/>
        <v>16405.63</v>
      </c>
      <c r="H21" s="119">
        <v>0</v>
      </c>
      <c r="I21" s="134" t="s">
        <v>131</v>
      </c>
      <c r="J21" s="113"/>
      <c r="K21" s="113"/>
      <c r="L21" s="113"/>
    </row>
    <row r="22" spans="1:12" s="94" customFormat="1" ht="89.25" customHeight="1">
      <c r="A22" s="120" t="s">
        <v>127</v>
      </c>
      <c r="B22" s="135" t="s">
        <v>147</v>
      </c>
      <c r="C22" s="120" t="s">
        <v>159</v>
      </c>
      <c r="D22" s="118">
        <v>45684</v>
      </c>
      <c r="E22" s="130">
        <v>83435.95</v>
      </c>
      <c r="F22" s="118">
        <v>45701</v>
      </c>
      <c r="G22" s="107">
        <f t="shared" si="0"/>
        <v>83435.95</v>
      </c>
      <c r="H22" s="119">
        <v>0</v>
      </c>
      <c r="I22" s="134" t="s">
        <v>131</v>
      </c>
      <c r="J22" s="113"/>
      <c r="K22" s="113"/>
      <c r="L22" s="113"/>
    </row>
    <row r="23" spans="1:12" s="94" customFormat="1" ht="72" customHeight="1">
      <c r="A23" s="120" t="s">
        <v>133</v>
      </c>
      <c r="B23" s="135" t="s">
        <v>148</v>
      </c>
      <c r="C23" s="120" t="s">
        <v>160</v>
      </c>
      <c r="D23" s="118">
        <v>45686</v>
      </c>
      <c r="E23" s="130">
        <v>245440</v>
      </c>
      <c r="F23" s="118">
        <v>45702</v>
      </c>
      <c r="G23" s="107">
        <v>0</v>
      </c>
      <c r="H23" s="119">
        <f>+E23</f>
        <v>245440</v>
      </c>
      <c r="I23" s="134" t="s">
        <v>162</v>
      </c>
      <c r="J23" s="113"/>
      <c r="K23" s="113"/>
      <c r="L23" s="113"/>
    </row>
    <row r="24" spans="1:12" s="94" customFormat="1" ht="59.25" customHeight="1">
      <c r="A24" s="120" t="s">
        <v>133</v>
      </c>
      <c r="B24" s="135" t="s">
        <v>149</v>
      </c>
      <c r="C24" s="120" t="s">
        <v>161</v>
      </c>
      <c r="D24" s="118">
        <v>45686</v>
      </c>
      <c r="E24" s="130">
        <v>155878</v>
      </c>
      <c r="F24" s="118">
        <v>45732</v>
      </c>
      <c r="G24" s="107">
        <v>0</v>
      </c>
      <c r="H24" s="119">
        <f>+E24</f>
        <v>155878</v>
      </c>
      <c r="I24" s="134" t="s">
        <v>162</v>
      </c>
      <c r="J24" s="113"/>
      <c r="K24" s="113"/>
      <c r="L24" s="113"/>
    </row>
    <row r="25" spans="1:12" s="94" customFormat="1" ht="16" thickBot="1">
      <c r="A25" s="124" t="s">
        <v>10</v>
      </c>
      <c r="B25" s="125"/>
      <c r="C25" s="125"/>
      <c r="D25" s="126"/>
      <c r="E25" s="127">
        <v>0</v>
      </c>
      <c r="F25" s="126"/>
      <c r="G25" s="128"/>
      <c r="H25" s="127"/>
      <c r="I25" s="129"/>
      <c r="J25" s="113"/>
      <c r="K25" s="113"/>
      <c r="L25" s="113"/>
    </row>
    <row r="26" spans="1:12" s="94" customFormat="1" ht="15.5">
      <c r="C26" s="105"/>
      <c r="D26" s="106"/>
      <c r="E26" s="109"/>
      <c r="F26" s="106"/>
      <c r="G26" s="110"/>
      <c r="H26" s="110"/>
      <c r="I26" s="112"/>
      <c r="J26" s="113"/>
      <c r="K26" s="113"/>
      <c r="L26" s="113"/>
    </row>
    <row r="27" spans="1:12" s="94" customFormat="1" ht="16" thickBot="1">
      <c r="A27" s="121"/>
      <c r="B27" s="108"/>
      <c r="C27" s="105"/>
      <c r="D27" s="110" t="s">
        <v>126</v>
      </c>
      <c r="E27" s="111">
        <f>SUM(E13:E26)</f>
        <v>2409851.1799999997</v>
      </c>
      <c r="F27" s="122"/>
      <c r="G27" s="123">
        <f>SUM(G13:G26)</f>
        <v>1884004.8099999998</v>
      </c>
      <c r="H27" s="111">
        <f>SUM(H13:H25)</f>
        <v>525846.37</v>
      </c>
      <c r="I27" s="112"/>
      <c r="J27" s="113"/>
      <c r="K27" s="113"/>
      <c r="L27" s="113"/>
    </row>
    <row r="28" spans="1:12" s="94" customFormat="1" ht="16" thickTop="1">
      <c r="A28" s="121"/>
      <c r="B28" s="108"/>
      <c r="C28" s="105"/>
      <c r="D28" s="106"/>
      <c r="E28" s="109"/>
      <c r="F28" s="106"/>
      <c r="G28" s="110"/>
      <c r="H28" s="110"/>
      <c r="I28" s="112"/>
      <c r="J28" s="113"/>
      <c r="K28" s="113"/>
      <c r="L28" s="113"/>
    </row>
    <row r="29" spans="1:12" s="94" customFormat="1" ht="15.5">
      <c r="A29" s="121"/>
      <c r="B29" s="108"/>
      <c r="C29" s="105"/>
      <c r="D29" s="106"/>
      <c r="E29" s="109"/>
      <c r="F29" s="106"/>
      <c r="G29" s="110"/>
      <c r="H29" s="131"/>
      <c r="I29" s="112"/>
      <c r="J29" s="113"/>
      <c r="K29" s="113"/>
      <c r="L29" s="113"/>
    </row>
    <row r="30" spans="1:12" s="94" customFormat="1" ht="15.5">
      <c r="A30" s="121"/>
      <c r="B30" s="108"/>
      <c r="C30" s="105"/>
      <c r="D30" s="106"/>
      <c r="E30" s="109"/>
      <c r="F30" s="106"/>
      <c r="G30" s="110"/>
      <c r="H30" s="110"/>
      <c r="I30" s="112"/>
      <c r="J30" s="113"/>
      <c r="K30" s="113"/>
      <c r="L30" s="113"/>
    </row>
    <row r="31" spans="1:12" s="94" customFormat="1" ht="15.5">
      <c r="A31" s="105"/>
      <c r="B31" s="108"/>
      <c r="C31" s="105"/>
      <c r="D31" s="106"/>
      <c r="E31" s="109"/>
      <c r="F31" s="106"/>
      <c r="G31" s="109"/>
      <c r="H31" s="109"/>
      <c r="I31" s="112"/>
      <c r="J31" s="113"/>
      <c r="K31" s="113"/>
      <c r="L31" s="113"/>
    </row>
    <row r="32" spans="1:12" s="94" customFormat="1" ht="15.5">
      <c r="A32" s="113"/>
      <c r="B32" s="142" t="s">
        <v>124</v>
      </c>
      <c r="C32" s="142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s="94" customFormat="1" ht="15.5">
      <c r="A33" s="113"/>
      <c r="B33" s="143" t="s">
        <v>125</v>
      </c>
      <c r="C33" s="143"/>
      <c r="D33" s="113"/>
      <c r="E33" s="113"/>
      <c r="F33" s="113"/>
      <c r="G33" s="113"/>
      <c r="H33" s="132"/>
      <c r="I33" s="113"/>
      <c r="J33" s="113"/>
      <c r="K33" s="113"/>
      <c r="L33" s="113"/>
    </row>
    <row r="34" spans="1:12" s="94" customFormat="1" ht="15.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</row>
    <row r="35" spans="1:12" s="94" customFormat="1" ht="15.5">
      <c r="A35" s="113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s="94" customFormat="1" ht="15.5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s="94" customFormat="1" ht="15.5">
      <c r="A37" s="113"/>
      <c r="B37" s="113"/>
      <c r="C37" s="113"/>
      <c r="D37" s="113"/>
      <c r="E37" s="114"/>
      <c r="F37" s="113"/>
      <c r="G37" s="113"/>
      <c r="H37" s="113"/>
      <c r="I37" s="113"/>
      <c r="J37" s="113"/>
      <c r="K37" s="113"/>
      <c r="L37" s="113"/>
    </row>
    <row r="38" spans="1:12" s="94" customFormat="1" ht="15.5">
      <c r="A38" s="115"/>
      <c r="B38" s="113"/>
      <c r="C38" s="116"/>
      <c r="D38" s="115"/>
      <c r="E38" s="114"/>
      <c r="F38" s="115"/>
      <c r="G38" s="115"/>
      <c r="H38" s="117"/>
      <c r="I38" s="115"/>
      <c r="J38" s="113"/>
      <c r="K38" s="113"/>
      <c r="L38" s="113"/>
    </row>
    <row r="39" spans="1:12" s="94" customFormat="1" ht="15.5">
      <c r="A39" s="115"/>
      <c r="B39" s="113"/>
      <c r="C39" s="116"/>
      <c r="D39" s="115"/>
      <c r="E39" s="114"/>
      <c r="F39" s="115"/>
      <c r="G39" s="115"/>
      <c r="H39" s="117"/>
      <c r="I39" s="115"/>
      <c r="J39" s="113"/>
      <c r="K39" s="113"/>
      <c r="L39" s="113"/>
    </row>
    <row r="40" spans="1:12" s="94" customFormat="1" ht="15.5">
      <c r="A40" s="115"/>
      <c r="B40" s="113"/>
      <c r="C40" s="116"/>
      <c r="D40" s="115"/>
      <c r="E40" s="114"/>
      <c r="F40" s="115"/>
      <c r="G40" s="115"/>
      <c r="H40" s="117"/>
      <c r="I40" s="115"/>
      <c r="J40" s="113"/>
      <c r="K40" s="113"/>
      <c r="L40" s="113"/>
    </row>
    <row r="41" spans="1:12" s="94" customFormat="1" ht="15.5">
      <c r="A41" s="115"/>
      <c r="B41" s="113"/>
      <c r="C41" s="116"/>
      <c r="D41" s="115"/>
      <c r="E41" s="114"/>
      <c r="F41" s="115"/>
      <c r="G41" s="115"/>
      <c r="H41" s="117"/>
      <c r="I41" s="115"/>
      <c r="J41" s="113"/>
      <c r="K41" s="113"/>
      <c r="L41" s="113"/>
    </row>
    <row r="42" spans="1:12" s="94" customFormat="1" ht="15.5">
      <c r="A42" s="115"/>
      <c r="B42" s="113"/>
      <c r="C42" s="116"/>
      <c r="D42" s="115"/>
      <c r="E42" s="114"/>
      <c r="F42" s="115"/>
      <c r="G42" s="115"/>
      <c r="H42" s="117"/>
      <c r="I42" s="115"/>
      <c r="J42" s="113"/>
      <c r="K42" s="113"/>
      <c r="L42" s="113"/>
    </row>
    <row r="43" spans="1:12" s="94" customFormat="1" ht="15.5">
      <c r="A43" s="115"/>
      <c r="B43" s="113"/>
      <c r="C43" s="116"/>
      <c r="D43" s="115"/>
      <c r="E43" s="114"/>
      <c r="F43" s="115"/>
      <c r="G43" s="115"/>
      <c r="H43" s="117"/>
      <c r="I43" s="115"/>
      <c r="J43" s="113"/>
      <c r="K43" s="113"/>
      <c r="L43" s="113"/>
    </row>
    <row r="44" spans="1:12" s="94" customFormat="1" ht="15.5">
      <c r="A44" s="115"/>
      <c r="B44" s="113"/>
      <c r="C44" s="116"/>
      <c r="D44" s="115"/>
      <c r="E44" s="114"/>
      <c r="F44" s="115"/>
      <c r="G44" s="115"/>
      <c r="H44" s="117"/>
      <c r="I44" s="115"/>
      <c r="J44" s="113"/>
      <c r="K44" s="113"/>
      <c r="L44" s="113"/>
    </row>
    <row r="45" spans="1:12" s="94" customFormat="1" ht="15.5">
      <c r="A45" s="115"/>
      <c r="B45" s="113"/>
      <c r="C45" s="116"/>
      <c r="D45" s="115"/>
      <c r="E45" s="114"/>
      <c r="F45" s="115"/>
      <c r="G45" s="115"/>
      <c r="H45" s="117"/>
      <c r="I45" s="115"/>
      <c r="J45" s="113"/>
      <c r="K45" s="113"/>
      <c r="L45" s="113"/>
    </row>
    <row r="46" spans="1:12" s="94" customFormat="1" ht="15.5">
      <c r="A46" s="115"/>
      <c r="B46" s="113"/>
      <c r="C46" s="116"/>
      <c r="D46" s="115"/>
      <c r="E46" s="114"/>
      <c r="F46" s="115"/>
      <c r="G46" s="115"/>
      <c r="H46" s="117"/>
      <c r="I46" s="115"/>
      <c r="J46" s="113"/>
      <c r="K46" s="113"/>
      <c r="L46" s="113"/>
    </row>
    <row r="47" spans="1:12" s="94" customFormat="1" ht="15.5">
      <c r="A47" s="115"/>
      <c r="B47" s="113"/>
      <c r="C47" s="116"/>
      <c r="D47" s="115"/>
      <c r="E47" s="114"/>
      <c r="F47" s="115"/>
      <c r="G47" s="115"/>
      <c r="H47" s="117"/>
      <c r="I47" s="115"/>
      <c r="J47" s="113"/>
      <c r="K47" s="113"/>
      <c r="L47" s="113"/>
    </row>
    <row r="48" spans="1:12" s="94" customFormat="1" ht="15.5">
      <c r="A48" s="115"/>
      <c r="B48" s="113"/>
      <c r="C48" s="116"/>
      <c r="D48" s="115"/>
      <c r="E48" s="114"/>
      <c r="F48" s="115"/>
      <c r="G48" s="115"/>
      <c r="H48" s="117"/>
      <c r="I48" s="115"/>
      <c r="J48" s="113"/>
      <c r="K48" s="113"/>
      <c r="L48" s="113"/>
    </row>
    <row r="49" spans="1:12" s="94" customFormat="1" ht="15.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ht="15.5">
      <c r="A53" s="115"/>
      <c r="B53" s="113"/>
      <c r="C53" s="116"/>
      <c r="D53" s="115"/>
      <c r="E53" s="114"/>
      <c r="F53" s="115"/>
      <c r="G53" s="115"/>
      <c r="H53" s="117"/>
      <c r="I53" s="115"/>
      <c r="J53" s="113"/>
      <c r="K53" s="113"/>
      <c r="L53" s="113"/>
    </row>
    <row r="54" spans="1:12" s="94" customFormat="1">
      <c r="A54" s="99"/>
      <c r="B54" s="84"/>
      <c r="C54" s="100"/>
      <c r="D54" s="99"/>
      <c r="E54" s="85"/>
      <c r="F54" s="99"/>
      <c r="G54" s="99"/>
      <c r="H54" s="86"/>
      <c r="I54" s="99"/>
      <c r="J54" s="113"/>
      <c r="K54" s="113"/>
      <c r="L54" s="113"/>
    </row>
    <row r="55" spans="1:12" s="94" customFormat="1">
      <c r="A55" s="99"/>
      <c r="B55" s="84"/>
      <c r="C55" s="100"/>
      <c r="D55" s="99"/>
      <c r="E55" s="85"/>
      <c r="F55" s="99"/>
      <c r="G55" s="99"/>
      <c r="H55" s="86"/>
      <c r="I55" s="99"/>
      <c r="J55" s="113"/>
      <c r="K55" s="113"/>
      <c r="L55" s="113"/>
    </row>
    <row r="56" spans="1:12" s="94" customFormat="1">
      <c r="A56" s="99"/>
      <c r="B56" s="84"/>
      <c r="C56" s="100"/>
      <c r="D56" s="99"/>
      <c r="E56" s="85"/>
      <c r="F56" s="99"/>
      <c r="G56" s="99"/>
      <c r="H56" s="86"/>
      <c r="I56" s="99"/>
      <c r="J56" s="113"/>
      <c r="K56" s="113"/>
      <c r="L56" s="113"/>
    </row>
    <row r="57" spans="1:12" s="94" customFormat="1">
      <c r="A57" s="99"/>
      <c r="B57" s="84"/>
      <c r="C57" s="100"/>
      <c r="D57" s="99"/>
      <c r="E57" s="85"/>
      <c r="F57" s="99"/>
      <c r="G57" s="99"/>
      <c r="H57" s="86"/>
      <c r="I57" s="99"/>
      <c r="J57" s="113"/>
      <c r="K57" s="113"/>
      <c r="L57" s="113"/>
    </row>
    <row r="58" spans="1:12" s="94" customFormat="1">
      <c r="A58" s="99"/>
      <c r="B58" s="84"/>
      <c r="C58" s="100"/>
      <c r="D58" s="99"/>
      <c r="E58" s="85"/>
      <c r="F58" s="99"/>
      <c r="G58" s="99"/>
      <c r="H58" s="86"/>
      <c r="I58" s="99"/>
      <c r="J58" s="113"/>
      <c r="K58" s="113"/>
      <c r="L58" s="113"/>
    </row>
    <row r="59" spans="1:12" s="94" customFormat="1">
      <c r="A59" s="99"/>
      <c r="B59" s="84"/>
      <c r="C59" s="100"/>
      <c r="D59" s="99"/>
      <c r="E59" s="85"/>
      <c r="F59" s="99"/>
      <c r="G59" s="99"/>
      <c r="H59" s="86"/>
      <c r="I59" s="99"/>
      <c r="J59" s="113"/>
      <c r="K59" s="113"/>
      <c r="L59" s="113"/>
    </row>
    <row r="60" spans="1:12" s="94" customFormat="1">
      <c r="A60" s="99"/>
      <c r="B60" s="84"/>
      <c r="C60" s="100"/>
      <c r="D60" s="99"/>
      <c r="E60" s="85"/>
      <c r="F60" s="99"/>
      <c r="G60" s="99"/>
      <c r="H60" s="86"/>
      <c r="I60" s="99"/>
      <c r="J60" s="113"/>
      <c r="K60" s="113"/>
      <c r="L60" s="113"/>
    </row>
    <row r="61" spans="1:12" s="94" customFormat="1">
      <c r="A61" s="99"/>
      <c r="B61" s="84"/>
      <c r="C61" s="100"/>
      <c r="D61" s="99"/>
      <c r="E61" s="85"/>
      <c r="F61" s="99"/>
      <c r="G61" s="99"/>
      <c r="H61" s="86"/>
      <c r="I61" s="99"/>
      <c r="J61" s="113"/>
      <c r="K61" s="113"/>
      <c r="L61" s="113"/>
    </row>
    <row r="62" spans="1:12" s="94" customFormat="1">
      <c r="A62" s="99"/>
      <c r="B62" s="84"/>
      <c r="C62" s="100"/>
      <c r="D62" s="99"/>
      <c r="E62" s="85"/>
      <c r="F62" s="99"/>
      <c r="G62" s="99"/>
      <c r="H62" s="86"/>
      <c r="I62" s="99"/>
      <c r="J62" s="113"/>
      <c r="K62" s="113"/>
      <c r="L62" s="113"/>
    </row>
    <row r="63" spans="1:12" s="94" customFormat="1">
      <c r="A63" s="99"/>
      <c r="B63" s="84"/>
      <c r="C63" s="100"/>
      <c r="D63" s="99"/>
      <c r="E63" s="85"/>
      <c r="F63" s="99"/>
      <c r="G63" s="99"/>
      <c r="H63" s="86"/>
      <c r="I63" s="99"/>
      <c r="J63" s="113"/>
      <c r="K63" s="113"/>
      <c r="L63" s="113"/>
    </row>
    <row r="64" spans="1:12" s="94" customFormat="1">
      <c r="A64" s="99"/>
      <c r="B64" s="84"/>
      <c r="C64" s="100"/>
      <c r="D64" s="99"/>
      <c r="E64" s="85"/>
      <c r="F64" s="99"/>
      <c r="G64" s="99"/>
      <c r="H64" s="86"/>
      <c r="I64" s="99"/>
      <c r="J64" s="113"/>
      <c r="K64" s="113"/>
      <c r="L64" s="113"/>
    </row>
    <row r="65" spans="1:10" s="94" customFormat="1">
      <c r="A65" s="99"/>
      <c r="B65" s="84"/>
      <c r="C65" s="100"/>
      <c r="D65" s="99"/>
      <c r="E65" s="85"/>
      <c r="F65" s="99"/>
      <c r="G65" s="99"/>
      <c r="H65" s="86"/>
      <c r="I65" s="99"/>
      <c r="J65" s="84"/>
    </row>
    <row r="66" spans="1:10" s="94" customFormat="1">
      <c r="A66" s="99"/>
      <c r="B66" s="84"/>
      <c r="C66" s="100"/>
      <c r="D66" s="99"/>
      <c r="E66" s="85"/>
      <c r="F66" s="99"/>
      <c r="G66" s="99"/>
      <c r="H66" s="86"/>
      <c r="I66" s="99"/>
      <c r="J66" s="84"/>
    </row>
    <row r="67" spans="1:10" s="94" customFormat="1">
      <c r="A67" s="99"/>
      <c r="B67" s="84"/>
      <c r="C67" s="100"/>
      <c r="D67" s="99"/>
      <c r="E67" s="85"/>
      <c r="F67" s="99"/>
      <c r="G67" s="99"/>
      <c r="H67" s="86"/>
      <c r="I67" s="99"/>
      <c r="J67" s="84"/>
    </row>
    <row r="68" spans="1:10" s="94" customFormat="1">
      <c r="A68" s="99"/>
      <c r="B68" s="84"/>
      <c r="C68" s="100"/>
      <c r="D68" s="99"/>
      <c r="E68" s="85"/>
      <c r="F68" s="99"/>
      <c r="G68" s="99"/>
      <c r="H68" s="86"/>
      <c r="I68" s="99"/>
      <c r="J68" s="84"/>
    </row>
    <row r="69" spans="1:10" s="94" customFormat="1">
      <c r="A69" s="99"/>
      <c r="B69" s="84"/>
      <c r="C69" s="100"/>
      <c r="D69" s="99"/>
      <c r="E69" s="85"/>
      <c r="F69" s="99"/>
      <c r="G69" s="99"/>
      <c r="H69" s="86"/>
      <c r="I69" s="99"/>
      <c r="J69" s="84"/>
    </row>
    <row r="70" spans="1:10" s="94" customFormat="1">
      <c r="A70" s="99"/>
      <c r="B70" s="84"/>
      <c r="C70" s="100"/>
      <c r="D70" s="99"/>
      <c r="E70" s="85"/>
      <c r="F70" s="99"/>
      <c r="G70" s="99"/>
      <c r="H70" s="86"/>
      <c r="I70" s="99"/>
      <c r="J70" s="84"/>
    </row>
    <row r="71" spans="1:10" s="94" customFormat="1">
      <c r="A71" s="99"/>
      <c r="B71" s="84"/>
      <c r="C71" s="100"/>
      <c r="D71" s="99"/>
      <c r="E71" s="85"/>
      <c r="F71" s="99"/>
      <c r="G71" s="99"/>
      <c r="H71" s="86"/>
      <c r="I71" s="99"/>
      <c r="J71" s="84"/>
    </row>
    <row r="72" spans="1:10" s="94" customFormat="1">
      <c r="A72" s="99"/>
      <c r="B72" s="84"/>
      <c r="C72" s="100"/>
      <c r="D72" s="99"/>
      <c r="E72" s="85"/>
      <c r="F72" s="99"/>
      <c r="G72" s="99"/>
      <c r="H72" s="86"/>
      <c r="I72" s="99"/>
      <c r="J72" s="84"/>
    </row>
    <row r="73" spans="1:10" s="94" customFormat="1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0" s="94" customFormat="1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0" s="94" customFormat="1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0" s="94" customFormat="1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0" s="94" customFormat="1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0" s="94" customFormat="1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0" s="94" customFormat="1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0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</sheetData>
  <mergeCells count="14">
    <mergeCell ref="B32:C32"/>
    <mergeCell ref="B33:C33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r:id="rId1"/>
  <rowBreaks count="1" manualBreakCount="1">
    <brk id="19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1" t="s">
        <v>48</v>
      </c>
      <c r="B43" s="153">
        <v>2021</v>
      </c>
      <c r="C43" s="153">
        <v>2020</v>
      </c>
      <c r="E43" s="76"/>
      <c r="F43" s="77"/>
      <c r="G43" s="78"/>
      <c r="H43" s="79"/>
    </row>
    <row r="44" spans="1:8" ht="18.75" hidden="1" customHeight="1" thickBot="1">
      <c r="A44" s="152"/>
      <c r="B44" s="154"/>
      <c r="C44" s="154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1" t="s">
        <v>48</v>
      </c>
      <c r="B78" s="153">
        <v>2021</v>
      </c>
      <c r="C78" s="153">
        <v>2020</v>
      </c>
      <c r="E78" s="76"/>
      <c r="F78" s="77"/>
      <c r="G78" s="78"/>
      <c r="H78" s="79"/>
    </row>
    <row r="79" spans="1:8" ht="0.75" customHeight="1" thickBot="1">
      <c r="A79" s="152"/>
      <c r="B79" s="154"/>
      <c r="C79" s="154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57" t="s">
        <v>0</v>
      </c>
      <c r="B15" s="159" t="s">
        <v>2</v>
      </c>
      <c r="C15" s="155" t="s">
        <v>4</v>
      </c>
    </row>
    <row r="16" spans="1:4" ht="14.5" thickBot="1">
      <c r="A16" s="158"/>
      <c r="B16" s="160"/>
      <c r="C16" s="156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1" t="s">
        <v>48</v>
      </c>
      <c r="C3" s="163">
        <v>2020</v>
      </c>
      <c r="D3" s="165">
        <v>2019</v>
      </c>
    </row>
    <row r="4" spans="2:4" ht="15.75" customHeight="1" thickBot="1">
      <c r="B4" s="162"/>
      <c r="C4" s="164"/>
      <c r="D4" s="166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67" t="s">
        <v>48</v>
      </c>
      <c r="C29" s="169">
        <v>2020</v>
      </c>
      <c r="D29" s="171">
        <v>2019</v>
      </c>
    </row>
    <row r="30" spans="2:4" ht="15.75" customHeight="1" thickBot="1">
      <c r="B30" s="168"/>
      <c r="C30" s="170"/>
      <c r="D30" s="172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2024-12-18T14:15:46Z</cp:lastPrinted>
  <dcterms:created xsi:type="dcterms:W3CDTF">2006-07-11T17:39:34Z</dcterms:created>
  <dcterms:modified xsi:type="dcterms:W3CDTF">2025-02-20T00:38:19Z</dcterms:modified>
</cp:coreProperties>
</file>