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DICIEMBRE 2024\"/>
    </mc:Choice>
  </mc:AlternateContent>
  <xr:revisionPtr revIDLastSave="0" documentId="8_{93DCA238-822F-4896-B4F2-494BB93EE628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5" l="1"/>
  <c r="H58" i="5"/>
  <c r="G27" i="5"/>
  <c r="G13" i="5"/>
  <c r="E58" i="5"/>
  <c r="G14" i="5"/>
  <c r="G17" i="5" l="1"/>
  <c r="G22" i="5"/>
  <c r="G24" i="5"/>
  <c r="G25" i="5"/>
  <c r="G26" i="5"/>
  <c r="G21" i="5" l="1"/>
  <c r="G15" i="5"/>
  <c r="G16" i="5"/>
  <c r="G18" i="5"/>
  <c r="G19" i="5"/>
  <c r="G20" i="5"/>
  <c r="G58" i="5" l="1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<sst xmlns="http://schemas.openxmlformats.org/spreadsheetml/2006/main" count="487" uniqueCount="243">
  <si>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</si>
  <si>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</si>
  <si>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</si>
  <si>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</si>
  <si>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</si>
  <si>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</si>
  <si>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</si>
  <si>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</si>
  <si>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</si>
  <si>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</si>
  <si>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</si>
  <si>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</si>
  <si>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</si>
  <si>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</si>
  <si>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</si>
  <si>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</si>
  <si>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</si>
  <si>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</si>
  <si>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</si>
  <si>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</si>
  <si>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</si>
  <si>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</si>
  <si>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</si>
  <si>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</si>
  <si>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</si>
  <si>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</si>
  <si>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</si>
  <si>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</si>
  <si>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</si>
  <si>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</si>
  <si>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</si>
  <si>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</si>
  <si>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</si>
  <si>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</si>
  <si>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</si>
  <si>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</si>
  <si>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</si>
  <si>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</si>
  <si>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</si>
  <si>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</si>
  <si>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</si>
  <si>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</si>
  <si>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</si>
  <si>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</si>
  <si>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</si>
  <si>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</si>
  <si>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</si>
  <si>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</si>
  <si>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</si>
  <si>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</si>
  <si>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</si>
  <si>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</si>
  <si>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</si>
  <si>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</si>
  <si>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</si>
  <si>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</si>
  <si>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</si>
  <si>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</si>
  <si>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</si>
  <si>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</si>
  <si>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</si>
  <si>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</si>
  <si>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</si>
  <si>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</si>
  <si>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</si>
  <si>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</si>
  <si>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</si>
  <si>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</si>
  <si>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</si>
  <si>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</si>
  <si>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</si>
  <si>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</si>
  <si>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</si>
  <si>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</si>
  <si>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</si>
  <si>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</si>
  <si>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</si>
  <si>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</si>
  <si>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</si>
  <si>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</si>
  <si>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</si>
  <si>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</si>
  <si>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</si>
  <si>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</si>
  <si>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</si>
  <si>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</si>
  <si>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</si>
  <si>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</si>
  <si>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</si>
  <si>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</si>
  <si>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</si>
  <si>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</si>
  <si>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</si>
  <si>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</si>
  <si>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</si>
  <si>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</si>
  <si>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</si>
  <si>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</si>
  <si>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</si>
  <si>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</si>
  <si>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</si>
  <si>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</si>
  <si>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</si>
  <si>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</si>
  <si>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</si>
  <si>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</si>
  <si>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</si>
  <si>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</si>
  <si>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</si>
  <si>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</si>
  <si>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</si>
  <si>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</si>
  <si>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</si>
  <si>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</si>
  <si>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</si>
  <si>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</si>
  <si>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</si>
  <si>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</si>
  <si>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</si>
  <si>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</si>
  <si>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</si>
  <si>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</si>
  <si>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</si>
  <si>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</si>
  <si>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</si>
  <si>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</si>
  <si>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</si>
  <si>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COMPANIA DOMINICANA DE TELEFONOS C POR A</t>
  </si>
  <si>
    <t>HUMANO SEGUROS S A</t>
  </si>
  <si>
    <t>AYUNTAMIENTO DEL DISTRITO NACIONAL</t>
  </si>
  <si>
    <t>MARGARITA FERNANDEZ FERNANDEZ DE SOTO</t>
  </si>
  <si>
    <t>COMPLETO</t>
  </si>
  <si>
    <t>INVERSIONES SANFRA, SRL</t>
  </si>
  <si>
    <t>PAGO FACT. B1500000229 S/OC 00165/24, POR SERV. DE CAPACITACIÓN DEL CURSO TALLER EXCEL 2019 INTERMEDIO -AVANZADO PARA COLABORARES  DEL INM RD, A FAVOR DE EXIMEDIA.</t>
  </si>
  <si>
    <t>PAGO NCF E450000061750, POR SERV. DE INTERNET MOVIL DE ESTA DE ESTA INSTITUCIÓN, CORRESPONDIENTE  AL MES DE NOVIEMBRE. 2024, A FAVOR DE CLARO</t>
  </si>
  <si>
    <t>CORPORACION DEL ACUEDUCTO Y ALCANTARILLADO DE SANTO DOMINGO</t>
  </si>
  <si>
    <t>GRUPO ENERGY RENTAL DOMINICANA (GERDOM), SRL</t>
  </si>
  <si>
    <t>EXIMEDIA, SRL</t>
  </si>
  <si>
    <t>JULIA MIGUELINA HASBUN MARTINEZ</t>
  </si>
  <si>
    <t>B1500000229</t>
  </si>
  <si>
    <t>E450000061750</t>
  </si>
  <si>
    <t>ALTAGRACIA ORQUIDEA MELO ENCARNACION</t>
  </si>
  <si>
    <t>FRANKLIN BENJAMIN LOPEZ FORNERIN</t>
  </si>
  <si>
    <t>FACT. B1500000591 S/C  BS -0013414-2024 ,  POR DE SERV. DE MANTENIMIENTO DE LOS JARDINES DE ESTA INSTITUCIÓN Y LA ENM , CORRESPONDIENTE A LOS MESES NOV.Y DIC.  2024, A FAVOR DE SOLUCIONES INTEGRALES.</t>
  </si>
  <si>
    <t>PAGO A LA CUENTA 759336900 ,  FACT. E450000062120,  POR CONCEPTO DE  SERVICIO TELEFÓNICO DEL INSTITUTO NACIONAL DE MIGRACIÓN Y LA ESCUELA NACIONAL DE MIGRACIÓN,CORRESPONDIENTE AL MES DE  DICIEMBRE  2024, A FAVOR DE CLARO</t>
  </si>
  <si>
    <t>PAGO FACT. E450000002599, POR CONCEPTO DEL 80 % DEL SEGURO MEDICO COMPLEMENTARIO DE LOS SERVIDORES /AS DE ESTA INSTITUCIÓN Y SU FAMILIARES DIRECTOS CORRESPONDIENTE, AL MES DE DIECIEMBRE   2024, A FAVOR DE HUMANO SEGUROS</t>
  </si>
  <si>
    <t>PAGO FACT B1500152531,152540,154425,154434 POR CONCEPTO  SERVICIO DE AGUA PARA USO EN EL INSTITUTO NACIONAL DE MIGRACIÓN Y LA ESCUELA NACIONAL DE MIGRACIÓN, CORRESP. A LOS  MESES NOVIEMBRE-DIECIEMBRE  2024, A FAVOR DE LA CAASD</t>
  </si>
  <si>
    <t>PAGO FACT B1500058807 Y B1500058818 POR CONCEPTO  SERVICIO DE RECOGIDA DE BASURA,  CORRESPONDIENTE AL MES DICIEMBRE  2024,  DEL INSTITUTO NACIONAL DE MIGRACIÓN Y LA  ESCUELA NACIONAL DE MIGRACIÓN,  A FAVOR DEL AYUNTAMIENTO DEL DISTR. NA</t>
  </si>
  <si>
    <t>PAGO FACT. B1500000055 S/OC 00218/24, POR SERV. DE DIAGRAMACION Y DISEÑO DEL LIBRO : LOS DOMINICANO -ESTADOUNIDENSES.  A FAVOR DE ERIC JULIO SIMO SIMO</t>
  </si>
  <si>
    <t>PAGO FACT. B1500000908, S/CONT. BS-0004896-2024, POR CONTRATACIÓN DE SERV. DE TRES CONSERJES PARA COMPLETAR LABORES DE LIMPIEZA EN LAS INSTALACIONES DE INM-RD Y/O ENM, CORRESP. AL MES DICIEMBRE  2024, A FAVOR DE INVERSIONES SANFRA</t>
  </si>
  <si>
    <t>PAGO FACT. B1500000018 S/OC 00175/24, POR SERV. DE CORRECCIÓN DE ESTILO DE TÍTULOS DE LA COLECCIÓN CLÁSICOS DE LA MIGRACION DOMINICANA, A FAVOR DE DE DANIEL ANTONIO GARCIA SANTOS</t>
  </si>
  <si>
    <t>PAGO FACT. FACT. B1500000007, 2DO  ABONO S/ CONTRATO BS-0012830-2024 , POR CONTRATACIÓN DE SERVICIO DE CONSULTORIA  PARA EL DISEÑO METODOLÓGICO ESTUDIO MIXTO SOBRE CONOCIMIENTOS, ACTITUDES, PERCEPCIONES Y PRACTICAS ANTE LA MIGRACION Y LA COHESIÓN SOCIAL</t>
  </si>
  <si>
    <t>PAGO FACT. B1500000186 S/OC 0209/24, POR SERV. DE TRANSCRIPCIÓN DE AUDIO A TEXTO DEL SEMINARIO INTERNACIONAL : FLUJOS GLOBALES DE MOVILIDAD HUMANA Y POLÍTICAS MIGRATORIAS A FAVOR DE GEODATA SURVEY</t>
  </si>
  <si>
    <t>PAGO FACT. B1500000599 S/OC 00219/24,POR SUMINISTROS DE CAPSULA DE CAFÉ PARA MAQUINA PARA USO DEL INM RD, A  FAVOR DE MERCANTIL DE OFICINA SRL</t>
  </si>
  <si>
    <t>PAGO FACT. B1500000008 S/OC 00197/24, POR SERV. DE SUSCRIPCIÓN DE LICENCIAS DE INFORMÁTICAS PARA USO DE ESTA INSTITUCIÓN,  A FAVOR DE  WST Solutions, SRL.</t>
  </si>
  <si>
    <t>FACT. B1500000592 S/C  BS -0013414-2024 ,  POR DE SERV. DE MANTENIMIENTO DE LOS JARDINES DE ESTA INSTITUCIÓN Y LA ENM , CORRESPONDIENTE AL MES OCTUBRE. 2024, A FAVOR DE SOLUCIONES INTEGRALES.</t>
  </si>
  <si>
    <t xml:space="preserve">PAGO FACT. B1500000085, POR CONCEPTO DE ALQUILER DE LOCAL DONDE FUNCIONA LA ESCUELA NACIONAL DE MIGRACIÓN, CORRESPONDIENTE AL  MES DE </t>
  </si>
  <si>
    <t>PAGO FACT. B1500001113, CORRESPONDIENTE A LA MATRICULACIÓN AL TRIMESTRE (NOVIEMBRE-ENERO ) DE PSICOLOGÍA INDUSTRIAL, DE LA SEÑORA JUANA L. RODRIGUEZ CROISER , AUXILIAR DE RECURSOS HUMANOS DE ESTA INSTITUCIÓN, A FAVOR DE LA  UNIVERSIDAD (UAPA)</t>
  </si>
  <si>
    <t>PAGO FACT. FACT. B1500000008, SALDO S/ CONTRATO BS-0012830-2024 , POR CONTRATACIÓN DE SERVICIO DE CONSULTORIA  PARA EL DISEÑO METODOLÓGICO ESTUDIO MIXTO SOBRE CONOCIMIENTOS, ACTITUDES, PERCEPCIONES Y PRACTICAS ANTE LA MIGRACION Y LA COHESIÓN SOCIAL.</t>
  </si>
  <si>
    <t>PAGO FACT. B1500000207 S/OC 00214/24, POR SERV. DE DISEÑO, DIAGRAMACION E IMPRESIÓN DE 1000 EJEMPLARES DE LIBRO EL VIAJE DE MI VIDA, A FAVOR DE PIA MENICUCCIO Y ASOC.</t>
  </si>
  <si>
    <t>PAGO FACT. E450000000495 ABONO A LA OC 00199/24, POR SERV. DE IMPRESIÓN DE DOCUMENTOS VARIOS PARA EL INM RD, A FAVOR DE  COPY SOLUTIONS INTERNATIONALS S A</t>
  </si>
  <si>
    <t>PAGO FACT. B1500000187 S/OC 00221/2024, POR SERV. DE TRANSCRIPCIÓN DEL LIBRO LA  PARADOJA DE LAS MIGRACIONES</t>
  </si>
  <si>
    <t>PAGO FACT. B1500000874,875,876, S/C CI 000204-24, CORRESPONDIENTES A VARIAS CAPACITACIONES PARA COLABORADORES DEL INM RD.  , A FAVOR DE INSTITUTO NACIONAL DE ADMINISTRACIÓN PUBLICA..</t>
  </si>
  <si>
    <t>PAGO  DE FACT. B1500000056, S/OC 0222/24, POR SERV. DE  DIAGRAMACION Y DISEÑO DE LA CUBIERTA DEL LIBRO : LA PARADOJA DE LAS MIGRACIONES , A FAVOR DE ERIC JULIO SIMO SIMO</t>
  </si>
  <si>
    <t>PAGO FACT. B1500000208 S/OC 00207/24, POR SERV. DE IMPRESIÓN DE BOLSAS REUSABLES CON PORTADA DEL LIBRO EL VIAJES DE MI VIDA, A FAVOR DE PIA MENICUCCI Y ASOC.</t>
  </si>
  <si>
    <t>PAGO FACT. B1500000066 S/OC 00125/24, SERV. DE FACILITACION DOCENTE PARA CURSO ESPECIALIZADO : TÉCNICA Y GESTIÓN MIGRATORIA  DE LA REPÚBLICA DOMINICANA(3RA EDICIÓN) A FAVOR DE YVONNE ALEXANDRA AGUASVIVAS SOTO</t>
  </si>
  <si>
    <t>PAGO FACT. B1500000067 S/OC 00138/24, SERV. DE FACILITACION DOCENTE PARA CURSO ESPECIALIZADO : TÉCNICA Y GESTIÓN MIGRATORIA  DE LA REPÚBLICA DOMINICANA(4TA EDICIÓN) A FAVOR DE YVONNE ALEXANDRA AGUASVIVAS SOTO</t>
  </si>
  <si>
    <t>PAGO FACT. B1500000069 S/OC 00225/24 , POR SERV. DE COORDINACIÓN Y FACILITACION DOCENTE PARA CURSO ESPECIALIZADO : TÉCNICA Y GESTIÓN MIGRATORIA DE REPÚBLICA DOMINICANA (6TA EDICIÓN) A FAVOR YVONNE ALEXANDRA AGUASVIVAS SOTO.</t>
  </si>
  <si>
    <t>PAGO FACT. B1500000068 S/OC 00212/24, SERV. DE  COORDINACION Y FACILITACION DOCENTE PARA CURSO ESPECIALIZADO : TÉCNICA Y GESTIÓN MIGRATORIA  DE LA REPÚBLICA DOMINICANA(5TA EDICIÓN) A FAVOR DE YVONNE ALEXANDRA AGUASVIVAS SOTO</t>
  </si>
  <si>
    <t>PAGO FACT. B1500001054, SALDO O/C 00154/24, POR SERV. DE CATERING. PARA DIFERENTES ACTIVIDADES Y REUNIONES DEL INM RD. A FAVOR DE FRANKLIN BENJAMIN LOPEZ FORNERIN</t>
  </si>
  <si>
    <t>PAGO FACT. B150000240 S/OC 00217/24, POR SERV. DE REPARACIÓN Y MANTENIMIENTO DE PLANTA ELÉCTRICA DEL INM RD., A FAVOR DE GERDOM</t>
  </si>
  <si>
    <t>PAGO FACT. B1500000073 S/OC 00214/24, POR SERV. DE FACILITACION DOCENTE PARA EL DIPLOMADO EN TRATA DE PERSONAS, NNA: ESTRATEGIAS DE RESPUESTAS, A FAVOR DE ERIC DEL CARMEN GOMEZ GIL</t>
  </si>
  <si>
    <t>PAGO DE FACT. B1500000074 S/OC 00195/24, POR SERV. DE COORDINACIÓN DOCENTE PARA EL DIPLOMADO TRATA DE PERSONA EN NNA : ESTRATEGIAS DE RESPUESTAS, DE LA ENM RD , A FAVOR DE ERIC DEL CARMEN GOMEZ GIL</t>
  </si>
  <si>
    <t>PAGO FACT B1500000054 S/OC 00223/24, POR SERV. DE CATERING  PARA DIFERENTES ACTIVIDADES DE LA ENM RD, A FAVOR DE ALTAGRACIA ORQUIDEA MELO ENCARNACION</t>
  </si>
  <si>
    <t>PAGO FACT. B1500000055 S/OC 00228.24, POR SERV. DE CATERING PARA DIFERENTES ACTIVIDADES DE LA ENM RD, A FAVOR DE ALTAGRACIA ORQUIDEA MELO ENCARNACION</t>
  </si>
  <si>
    <t>PAGO FACT. B1500001055 S/OC 00224, POR SERV.. DE CATERING PARA EL DIPLOMADO MIGRACIÓN Y CUIDADOS DE LA ENM. RD, A FAVOR DE FRANKLIN BENJAMIN LOPEZ FORNERIN</t>
  </si>
  <si>
    <t>PAGO FACT. B1500000040  S/OC 00202/24, POR SERV. DE CAPACITACIÓN DEL DIPLOMADO EN MIGRACION Y CUIDADOS PARA EL INM RD.</t>
  </si>
  <si>
    <t>PAGO FACT. E450000001317 S/OC 00189/24, POR ADQUISICIÓN DE TICKETS DE GAS (GLP) PARA USO DEL INM,RD, A FAVOR DE TROPIGAS DOMINICANA.</t>
  </si>
  <si>
    <t>PAGO FACT. B1500000044 S/OC 00215/24, POR SERV. DE FACILITACION EN EL DIPLOMADO EN TRATA DE PERSONAS, NNA : ESTRATEGIAS DE RESPUESTAS PARA LA ENM RD, A FAVOR DE DORINA LOPEZ MATIAS</t>
  </si>
  <si>
    <t>PAGO FACT. FACT. B1500000039 S/OC 00226/24, POR SERV DE FACILITACION EN EL CURSO ESPECIALIZADO TÉCNICAS Y GESTIÓN MIGRATORIA DE REP. DOM. 6TA EDICIÓN, A FAVOR DE  ELBA PAOLA FELIZ GARCIA</t>
  </si>
  <si>
    <t>PAGO FACT. B1500000038 S/OC 0213/24, POR SERV. DE FACILITACION EN EL CURSO ESPECIALIZADO TÉCNICAS GESTIÓN MIGRATORIA DE REP. DOM. 5TA EDICIÓN. A FAVOR DE ELBA PAOLA FELIZ GARCIA</t>
  </si>
  <si>
    <t>PAGO FACT. B1500000057 S/OC 00229/24, POR SERV DE DISEÑO  Y DIAGRAMACION DEL LIBRO: ENCONTRANDO LAS FALLAS AMERICANAS . RAZA, CLASE Y LA EXPERIENCIA DOMINICANA EN PROVIDENCE, A FAVOR DE ERIC JULIO SIMO SIMO</t>
  </si>
  <si>
    <t>PAGO FACT. E450000006992,7652, ABONO A LA ORDEN DE COMPRA 00220/24, POR ADQUISICIÓN  DE BOTELLONES DE AGUA PARA CONSUMO DEL PERSONAL DE ESTA INSTITUCIÓN Y LA ESCUELA NACIONAL DE MIGRACION, A FAVOR DE PLANETA AZUL.</t>
  </si>
  <si>
    <t>PAGO FACT. B1500000102 S/OC 00227/24, POR ADQUISICIÓN DE LICENCIA INFORMÁTICA CONTRA PLAGIO PARA USO DEL INM RD, A FAVOR DE MANZUETA &amp; PEÑA GROUP</t>
  </si>
  <si>
    <t>SOLUCIONES INTEGRALES CAF, SRL</t>
  </si>
  <si>
    <t>ERIC JULIO SIMO SIMO</t>
  </si>
  <si>
    <t>DANIEL ANTONIO GARCIA SANTOS</t>
  </si>
  <si>
    <t>GEODATA SURVEY, SRL</t>
  </si>
  <si>
    <t>MERCANTIL DE OFICINA SRL</t>
  </si>
  <si>
    <t>WST SOLUTIONS, SRL</t>
  </si>
  <si>
    <t>UNIVERSIDAD ABIERTA PARA ADULTOS (UAPA), SANTIAGO</t>
  </si>
  <si>
    <t xml:space="preserve"> PIA MENICUCCIO Y ASOC, SRL</t>
  </si>
  <si>
    <t>COPY SOLUTIONS INTERNATIONALS S A</t>
  </si>
  <si>
    <t>INSTITUTO NACIONAL DE ADMINISTRACION PUBLICA</t>
  </si>
  <si>
    <t>PIA MENICUCCI Y ASOC., SRL</t>
  </si>
  <si>
    <t>YVONNE ALEXANDRA AGUASVIVAS SOTO</t>
  </si>
  <si>
    <t>ERIC DEL CARMEN GOMEZ GIL</t>
  </si>
  <si>
    <t>CONGREGACIÓN DE HERMANOS DE LAS ESCUELAS CRISTIANAS, INC</t>
  </si>
  <si>
    <t>TROPIGAS DOMINICANA, SRL</t>
  </si>
  <si>
    <t>DORINA LOPEZ MATIAS</t>
  </si>
  <si>
    <t>ELBA PAOLA FELIZ GARCIA</t>
  </si>
  <si>
    <t>AGUA PLANETA AZUL, SA</t>
  </si>
  <si>
    <t>MANZUETA &amp; PEÑA GROUP, SRL</t>
  </si>
  <si>
    <t>B1500000591</t>
  </si>
  <si>
    <t>E450000062120</t>
  </si>
  <si>
    <t>E450000002599</t>
  </si>
  <si>
    <t>B1500152531,152540,154425,154434</t>
  </si>
  <si>
    <t>B1500058807 Y B1500058818</t>
  </si>
  <si>
    <t>B1500000055</t>
  </si>
  <si>
    <t>B1500000908</t>
  </si>
  <si>
    <t>B1500000018</t>
  </si>
  <si>
    <t>B1500000007</t>
  </si>
  <si>
    <t>B1500000186</t>
  </si>
  <si>
    <t>B1500000599</t>
  </si>
  <si>
    <t>B1500000008</t>
  </si>
  <si>
    <t>B1500000592</t>
  </si>
  <si>
    <t>B1500000085</t>
  </si>
  <si>
    <t>B1500001113</t>
  </si>
  <si>
    <t>B1500000207</t>
  </si>
  <si>
    <t>E450000000495</t>
  </si>
  <si>
    <t>B1500000187</t>
  </si>
  <si>
    <t>B1500000874,875,876,</t>
  </si>
  <si>
    <t>B1500000056</t>
  </si>
  <si>
    <t>B1500000208</t>
  </si>
  <si>
    <t xml:space="preserve">B1500000066 </t>
  </si>
  <si>
    <t>B1500000067</t>
  </si>
  <si>
    <t>B1500000069</t>
  </si>
  <si>
    <t>B1500000068</t>
  </si>
  <si>
    <t>B1500001054</t>
  </si>
  <si>
    <t>B150000240</t>
  </si>
  <si>
    <t>B1500000073</t>
  </si>
  <si>
    <t xml:space="preserve">B1500000074 </t>
  </si>
  <si>
    <t>B1500000054</t>
  </si>
  <si>
    <t>B1500001055</t>
  </si>
  <si>
    <t>B1500000040</t>
  </si>
  <si>
    <t>E450000001317</t>
  </si>
  <si>
    <t>B1500000044</t>
  </si>
  <si>
    <t>B1500000039</t>
  </si>
  <si>
    <t>B1500000038</t>
  </si>
  <si>
    <t>B1500000057</t>
  </si>
  <si>
    <t>E450000006992,7652</t>
  </si>
  <si>
    <t>B1500000102</t>
  </si>
  <si>
    <t>Correspondiente al Mes: Diciembre del Año: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</si>
</sst>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4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167" fontId="32" fillId="0" borderId="1" xfId="0" applyNumberFormat="1" applyFont="1" applyBorder="1" applyAlignment="1">
      <alignment horizontal="center" vertical="center"/>
    </xf>
    <xf numFmtId="0" fontId="35" fillId="2" borderId="23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7"/>
      <c r="B9" s="137"/>
    </row>
    <row r="10" spans="1:2" s="84" customFormat="1" ht="32.25" x14ac:dyDescent="0.2">
      <c r="A10" s="137"/>
      <c r="B10" s="137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38"/>
      <c r="B14" s="138"/>
    </row>
    <row r="15" spans="1:2" s="84" customFormat="1" ht="26.25" customHeight="1" x14ac:dyDescent="0.2">
      <c r="A15" s="139" t="s">
        <v>2</v>
      </c>
      <c r="B15" s="141" t="s">
        <v>4</v>
      </c>
    </row>
    <row r="16" spans="1:2" s="84" customFormat="1" ht="27.75" customHeight="1" thickBot="1" x14ac:dyDescent="0.25">
      <c r="A16" s="140"/>
      <c r="B16" s="142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L130"/>
  <sheetViews>
    <sheetView showGridLines="0" tabSelected="1" view="pageBreakPreview" zoomScale="60" zoomScaleNormal="84" workbookViewId="0">
      <selection activeCell="H59" sqref="H59"/>
    </sheetView>
  </sheetViews>
  <sheetFormatPr baseColWidth="10" defaultColWidth="77.7109375" defaultRowHeight="25.5" x14ac:dyDescent="0.35"/>
  <cols>
    <col min="1" max="1" width="55.5703125" style="99" customWidth="1"/>
    <col min="2" max="2" width="67.5703125" style="84" customWidth="1"/>
    <col min="3" max="3" width="29" style="100" customWidth="1"/>
    <col min="4" max="4" width="17.7109375" style="99" customWidth="1"/>
    <col min="5" max="5" width="28.8554687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4.85546875" style="99" customWidth="1"/>
    <col min="10" max="16384" width="77.7109375" style="84"/>
  </cols>
  <sheetData>
    <row r="6" spans="1:12" x14ac:dyDescent="0.35">
      <c r="I6" s="99" t="s">
        <v>10</v>
      </c>
    </row>
    <row r="7" spans="1:12" ht="58.5" x14ac:dyDescent="0.2">
      <c r="A7" s="147" t="s">
        <v>123</v>
      </c>
      <c r="B7" s="147"/>
      <c r="C7" s="147"/>
      <c r="D7" s="147"/>
      <c r="E7" s="147"/>
      <c r="F7" s="147"/>
      <c r="G7" s="147"/>
      <c r="H7" s="147"/>
      <c r="I7" s="147"/>
    </row>
    <row r="8" spans="1:12" ht="32.25" x14ac:dyDescent="0.2">
      <c r="A8" s="137" t="s">
        <v>94</v>
      </c>
      <c r="B8" s="137"/>
      <c r="C8" s="137"/>
      <c r="D8" s="137"/>
      <c r="E8" s="137"/>
      <c r="F8" s="137"/>
      <c r="G8" s="137"/>
      <c r="H8" s="137"/>
      <c r="I8" s="137"/>
    </row>
    <row r="9" spans="1:12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2" ht="26.25" x14ac:dyDescent="0.2">
      <c r="A10" s="148" t="s">
        <v>242</v>
      </c>
      <c r="B10" s="149"/>
      <c r="C10" s="149"/>
      <c r="D10" s="149"/>
      <c r="E10" s="149"/>
      <c r="F10" s="149"/>
      <c r="G10" s="149"/>
      <c r="H10" s="149"/>
      <c r="I10" s="150"/>
    </row>
    <row r="11" spans="1:12" x14ac:dyDescent="0.2">
      <c r="A11" s="146" t="s">
        <v>101</v>
      </c>
      <c r="B11" s="151" t="s">
        <v>3</v>
      </c>
      <c r="C11" s="146" t="s">
        <v>1</v>
      </c>
      <c r="D11" s="146" t="s">
        <v>95</v>
      </c>
      <c r="E11" s="145" t="s">
        <v>96</v>
      </c>
      <c r="F11" s="146" t="s">
        <v>97</v>
      </c>
      <c r="G11" s="146" t="s">
        <v>98</v>
      </c>
      <c r="H11" s="145" t="s">
        <v>99</v>
      </c>
      <c r="I11" s="146" t="s">
        <v>100</v>
      </c>
    </row>
    <row r="12" spans="1:12" x14ac:dyDescent="0.2">
      <c r="A12" s="146"/>
      <c r="B12" s="151"/>
      <c r="C12" s="146"/>
      <c r="D12" s="146"/>
      <c r="E12" s="145"/>
      <c r="F12" s="146"/>
      <c r="G12" s="146"/>
      <c r="H12" s="145"/>
      <c r="I12" s="146"/>
    </row>
    <row r="13" spans="1:12" s="94" customFormat="1" ht="99.75" customHeight="1" x14ac:dyDescent="0.2">
      <c r="A13" s="120" t="s">
        <v>184</v>
      </c>
      <c r="B13" s="136" t="s">
        <v>143</v>
      </c>
      <c r="C13" s="120" t="s">
        <v>203</v>
      </c>
      <c r="D13" s="118">
        <v>45627</v>
      </c>
      <c r="E13" s="130">
        <v>51821.66</v>
      </c>
      <c r="F13" s="118">
        <v>45651</v>
      </c>
      <c r="G13" s="107">
        <f>+E13</f>
        <v>51821.66</v>
      </c>
      <c r="H13" s="119">
        <v>0</v>
      </c>
      <c r="I13" s="135" t="s">
        <v>131</v>
      </c>
      <c r="J13" s="113"/>
      <c r="K13" s="113"/>
      <c r="L13" s="113"/>
    </row>
    <row r="14" spans="1:12" s="94" customFormat="1" ht="83.25" customHeight="1" x14ac:dyDescent="0.2">
      <c r="A14" s="132" t="s">
        <v>127</v>
      </c>
      <c r="B14" s="136" t="s">
        <v>144</v>
      </c>
      <c r="C14" s="120" t="s">
        <v>204</v>
      </c>
      <c r="D14" s="118">
        <v>45627</v>
      </c>
      <c r="E14" s="130">
        <v>237448.64</v>
      </c>
      <c r="F14" s="118">
        <v>45645</v>
      </c>
      <c r="G14" s="107">
        <f t="shared" ref="G14:G27" si="0">+E14</f>
        <v>237448.64</v>
      </c>
      <c r="H14" s="119">
        <v>0</v>
      </c>
      <c r="I14" s="135" t="s">
        <v>131</v>
      </c>
      <c r="J14" s="113"/>
      <c r="K14" s="113"/>
      <c r="L14" s="113"/>
    </row>
    <row r="15" spans="1:12" s="94" customFormat="1" ht="83.25" customHeight="1" x14ac:dyDescent="0.2">
      <c r="A15" s="120" t="s">
        <v>128</v>
      </c>
      <c r="B15" s="136" t="s">
        <v>145</v>
      </c>
      <c r="C15" s="120" t="s">
        <v>205</v>
      </c>
      <c r="D15" s="118">
        <v>45627</v>
      </c>
      <c r="E15" s="130">
        <v>355942.29</v>
      </c>
      <c r="F15" s="118">
        <v>45651</v>
      </c>
      <c r="G15" s="107">
        <f t="shared" si="0"/>
        <v>355942.29</v>
      </c>
      <c r="H15" s="119">
        <v>0</v>
      </c>
      <c r="I15" s="135" t="s">
        <v>131</v>
      </c>
      <c r="J15" s="113"/>
      <c r="K15" s="113"/>
      <c r="L15" s="113"/>
    </row>
    <row r="16" spans="1:12" s="94" customFormat="1" ht="88.5" customHeight="1" x14ac:dyDescent="0.2">
      <c r="A16" s="120" t="s">
        <v>135</v>
      </c>
      <c r="B16" s="136" t="s">
        <v>146</v>
      </c>
      <c r="C16" s="120" t="s">
        <v>206</v>
      </c>
      <c r="D16" s="118">
        <v>45627</v>
      </c>
      <c r="E16" s="130">
        <v>4022</v>
      </c>
      <c r="F16" s="118">
        <v>45654</v>
      </c>
      <c r="G16" s="107">
        <f t="shared" si="0"/>
        <v>4022</v>
      </c>
      <c r="H16" s="119">
        <v>0</v>
      </c>
      <c r="I16" s="135" t="s">
        <v>131</v>
      </c>
      <c r="J16" s="113"/>
      <c r="K16" s="113"/>
      <c r="L16" s="113"/>
    </row>
    <row r="17" spans="1:12" s="94" customFormat="1" ht="96" customHeight="1" x14ac:dyDescent="0.2">
      <c r="A17" s="134" t="s">
        <v>129</v>
      </c>
      <c r="B17" s="136" t="s">
        <v>147</v>
      </c>
      <c r="C17" s="120" t="s">
        <v>207</v>
      </c>
      <c r="D17" s="118">
        <v>45628</v>
      </c>
      <c r="E17" s="130">
        <v>3600</v>
      </c>
      <c r="F17" s="118">
        <v>45650</v>
      </c>
      <c r="G17" s="107">
        <f t="shared" si="0"/>
        <v>3600</v>
      </c>
      <c r="H17" s="119">
        <v>0</v>
      </c>
      <c r="I17" s="135" t="s">
        <v>131</v>
      </c>
      <c r="J17" s="113"/>
      <c r="K17" s="113"/>
      <c r="L17" s="113"/>
    </row>
    <row r="18" spans="1:12" s="94" customFormat="1" ht="81.75" customHeight="1" x14ac:dyDescent="0.2">
      <c r="A18" s="120" t="s">
        <v>185</v>
      </c>
      <c r="B18" s="136" t="s">
        <v>148</v>
      </c>
      <c r="C18" s="120" t="s">
        <v>208</v>
      </c>
      <c r="D18" s="118">
        <v>45628</v>
      </c>
      <c r="E18" s="130">
        <v>159300</v>
      </c>
      <c r="F18" s="118">
        <v>45652</v>
      </c>
      <c r="G18" s="107">
        <f t="shared" si="0"/>
        <v>159300</v>
      </c>
      <c r="H18" s="119">
        <v>0</v>
      </c>
      <c r="I18" s="135" t="s">
        <v>131</v>
      </c>
      <c r="J18" s="113"/>
      <c r="K18" s="113"/>
      <c r="L18" s="113"/>
    </row>
    <row r="19" spans="1:12" s="94" customFormat="1" ht="84" customHeight="1" x14ac:dyDescent="0.2">
      <c r="A19" s="120" t="s">
        <v>132</v>
      </c>
      <c r="B19" s="136" t="s">
        <v>149</v>
      </c>
      <c r="C19" s="120" t="s">
        <v>209</v>
      </c>
      <c r="D19" s="118">
        <v>45629</v>
      </c>
      <c r="E19" s="130">
        <v>94551.89</v>
      </c>
      <c r="F19" s="118">
        <v>45652</v>
      </c>
      <c r="G19" s="107">
        <f t="shared" si="0"/>
        <v>94551.89</v>
      </c>
      <c r="H19" s="119">
        <v>0</v>
      </c>
      <c r="I19" s="135" t="s">
        <v>131</v>
      </c>
      <c r="J19" s="113"/>
      <c r="K19" s="113"/>
      <c r="L19" s="113"/>
    </row>
    <row r="20" spans="1:12" s="94" customFormat="1" ht="81.75" customHeight="1" x14ac:dyDescent="0.2">
      <c r="A20" s="120" t="s">
        <v>186</v>
      </c>
      <c r="B20" s="136" t="s">
        <v>150</v>
      </c>
      <c r="C20" s="120" t="s">
        <v>210</v>
      </c>
      <c r="D20" s="118">
        <v>45629</v>
      </c>
      <c r="E20" s="130">
        <v>622000</v>
      </c>
      <c r="F20" s="118">
        <v>45647</v>
      </c>
      <c r="G20" s="107">
        <f t="shared" si="0"/>
        <v>622000</v>
      </c>
      <c r="H20" s="119">
        <v>0</v>
      </c>
      <c r="I20" s="135" t="s">
        <v>131</v>
      </c>
      <c r="J20" s="113"/>
      <c r="K20" s="113"/>
      <c r="L20" s="113"/>
    </row>
    <row r="21" spans="1:12" s="94" customFormat="1" ht="92.25" customHeight="1" x14ac:dyDescent="0.2">
      <c r="A21" s="120" t="s">
        <v>138</v>
      </c>
      <c r="B21" s="136" t="s">
        <v>151</v>
      </c>
      <c r="C21" s="120" t="s">
        <v>211</v>
      </c>
      <c r="D21" s="118">
        <v>45630</v>
      </c>
      <c r="E21" s="130">
        <v>320000</v>
      </c>
      <c r="F21" s="118">
        <v>45647</v>
      </c>
      <c r="G21" s="107">
        <f t="shared" si="0"/>
        <v>320000</v>
      </c>
      <c r="H21" s="119">
        <v>0</v>
      </c>
      <c r="I21" s="135" t="s">
        <v>131</v>
      </c>
      <c r="J21" s="113"/>
      <c r="K21" s="113"/>
      <c r="L21" s="113"/>
    </row>
    <row r="22" spans="1:12" s="94" customFormat="1" ht="89.25" customHeight="1" x14ac:dyDescent="0.2">
      <c r="A22" s="120" t="s">
        <v>187</v>
      </c>
      <c r="B22" s="136" t="s">
        <v>152</v>
      </c>
      <c r="C22" s="120" t="s">
        <v>212</v>
      </c>
      <c r="D22" s="118">
        <v>45630</v>
      </c>
      <c r="E22" s="130">
        <v>40037.4</v>
      </c>
      <c r="F22" s="118">
        <v>45653</v>
      </c>
      <c r="G22" s="107">
        <f t="shared" si="0"/>
        <v>40037.4</v>
      </c>
      <c r="H22" s="119">
        <v>0</v>
      </c>
      <c r="I22" s="135" t="s">
        <v>131</v>
      </c>
      <c r="J22" s="113"/>
      <c r="K22" s="113"/>
      <c r="L22" s="113"/>
    </row>
    <row r="23" spans="1:12" s="94" customFormat="1" ht="72" customHeight="1" x14ac:dyDescent="0.2">
      <c r="A23" s="132" t="s">
        <v>188</v>
      </c>
      <c r="B23" s="136" t="s">
        <v>153</v>
      </c>
      <c r="C23" s="120" t="s">
        <v>213</v>
      </c>
      <c r="D23" s="118">
        <v>45630</v>
      </c>
      <c r="E23" s="130">
        <v>25222.5</v>
      </c>
      <c r="F23" s="118">
        <v>45653</v>
      </c>
      <c r="G23" s="107">
        <f t="shared" si="0"/>
        <v>25222.5</v>
      </c>
      <c r="H23" s="119">
        <v>0</v>
      </c>
      <c r="I23" s="135" t="s">
        <v>131</v>
      </c>
      <c r="J23" s="113"/>
      <c r="K23" s="113"/>
      <c r="L23" s="113"/>
    </row>
    <row r="24" spans="1:12" s="94" customFormat="1" ht="59.25" customHeight="1" x14ac:dyDescent="0.2">
      <c r="A24" s="120" t="s">
        <v>189</v>
      </c>
      <c r="B24" s="136" t="s">
        <v>154</v>
      </c>
      <c r="C24" s="120" t="s">
        <v>214</v>
      </c>
      <c r="D24" s="118">
        <v>45632</v>
      </c>
      <c r="E24" s="130">
        <v>40037.4</v>
      </c>
      <c r="F24" s="118">
        <v>45653</v>
      </c>
      <c r="G24" s="107">
        <f t="shared" si="0"/>
        <v>40037.4</v>
      </c>
      <c r="H24" s="119">
        <v>0</v>
      </c>
      <c r="I24" s="135" t="s">
        <v>131</v>
      </c>
      <c r="J24" s="113"/>
      <c r="K24" s="113"/>
      <c r="L24" s="113"/>
    </row>
    <row r="25" spans="1:12" s="94" customFormat="1" ht="78" customHeight="1" x14ac:dyDescent="0.2">
      <c r="A25" s="120" t="s">
        <v>184</v>
      </c>
      <c r="B25" s="136" t="s">
        <v>155</v>
      </c>
      <c r="C25" s="120" t="s">
        <v>215</v>
      </c>
      <c r="D25" s="118">
        <v>45633</v>
      </c>
      <c r="E25" s="130">
        <v>25910.83</v>
      </c>
      <c r="F25" s="118">
        <v>45653</v>
      </c>
      <c r="G25" s="107">
        <f t="shared" si="0"/>
        <v>25910.83</v>
      </c>
      <c r="H25" s="119">
        <v>0</v>
      </c>
      <c r="I25" s="135" t="s">
        <v>131</v>
      </c>
      <c r="J25" s="113"/>
      <c r="K25" s="113"/>
      <c r="L25" s="113"/>
    </row>
    <row r="26" spans="1:12" s="94" customFormat="1" ht="86.25" customHeight="1" x14ac:dyDescent="0.2">
      <c r="A26" s="120" t="s">
        <v>130</v>
      </c>
      <c r="B26" s="136" t="s">
        <v>156</v>
      </c>
      <c r="C26" s="120" t="s">
        <v>216</v>
      </c>
      <c r="D26" s="118">
        <v>45635</v>
      </c>
      <c r="E26" s="130">
        <v>124528.37</v>
      </c>
      <c r="F26" s="118">
        <v>45638</v>
      </c>
      <c r="G26" s="107">
        <f t="shared" si="0"/>
        <v>124528.37</v>
      </c>
      <c r="H26" s="119">
        <v>0</v>
      </c>
      <c r="I26" s="135" t="s">
        <v>131</v>
      </c>
      <c r="J26" s="113"/>
      <c r="K26" s="113"/>
      <c r="L26" s="113"/>
    </row>
    <row r="27" spans="1:12" s="94" customFormat="1" ht="68.25" customHeight="1" x14ac:dyDescent="0.2">
      <c r="A27" s="132" t="s">
        <v>190</v>
      </c>
      <c r="B27" s="136" t="s">
        <v>157</v>
      </c>
      <c r="C27" s="120" t="s">
        <v>217</v>
      </c>
      <c r="D27" s="118">
        <v>45638</v>
      </c>
      <c r="E27" s="130">
        <v>9500</v>
      </c>
      <c r="F27" s="118">
        <v>45657</v>
      </c>
      <c r="G27" s="107">
        <f t="shared" si="0"/>
        <v>9500</v>
      </c>
      <c r="H27" s="119">
        <v>0</v>
      </c>
      <c r="I27" s="135" t="s">
        <v>131</v>
      </c>
      <c r="J27" s="113"/>
      <c r="K27" s="113"/>
      <c r="L27" s="113"/>
    </row>
    <row r="28" spans="1:12" s="94" customFormat="1" ht="81" customHeight="1" x14ac:dyDescent="0.2">
      <c r="A28" s="120" t="s">
        <v>138</v>
      </c>
      <c r="B28" s="136" t="s">
        <v>158</v>
      </c>
      <c r="C28" s="120" t="s">
        <v>214</v>
      </c>
      <c r="D28" s="118">
        <v>45642</v>
      </c>
      <c r="E28" s="130">
        <v>320000</v>
      </c>
      <c r="F28" s="118">
        <v>45658</v>
      </c>
      <c r="G28" s="107">
        <v>320000</v>
      </c>
      <c r="H28" s="119">
        <v>0</v>
      </c>
      <c r="I28" s="135" t="s">
        <v>131</v>
      </c>
      <c r="J28" s="113"/>
      <c r="K28" s="113"/>
      <c r="L28" s="113"/>
    </row>
    <row r="29" spans="1:12" s="94" customFormat="1" ht="86.25" customHeight="1" x14ac:dyDescent="0.2">
      <c r="A29" s="120" t="s">
        <v>191</v>
      </c>
      <c r="B29" s="136" t="s">
        <v>159</v>
      </c>
      <c r="C29" s="120" t="s">
        <v>218</v>
      </c>
      <c r="D29" s="118">
        <v>45642</v>
      </c>
      <c r="E29" s="130">
        <v>713900</v>
      </c>
      <c r="F29" s="118">
        <v>45658</v>
      </c>
      <c r="G29" s="107">
        <v>713900</v>
      </c>
      <c r="H29" s="119">
        <v>0</v>
      </c>
      <c r="I29" s="135" t="s">
        <v>131</v>
      </c>
      <c r="J29" s="113"/>
      <c r="K29" s="113"/>
      <c r="L29" s="113"/>
    </row>
    <row r="30" spans="1:12" s="94" customFormat="1" ht="75.75" customHeight="1" x14ac:dyDescent="0.2">
      <c r="A30" s="120" t="s">
        <v>192</v>
      </c>
      <c r="B30" s="136" t="s">
        <v>160</v>
      </c>
      <c r="C30" s="120" t="s">
        <v>219</v>
      </c>
      <c r="D30" s="118">
        <v>45642</v>
      </c>
      <c r="E30" s="130">
        <v>233714.78</v>
      </c>
      <c r="F30" s="118">
        <v>45659</v>
      </c>
      <c r="G30" s="107">
        <v>233714.78</v>
      </c>
      <c r="H30" s="119">
        <v>0</v>
      </c>
      <c r="I30" s="135" t="s">
        <v>131</v>
      </c>
      <c r="J30" s="113"/>
      <c r="K30" s="113"/>
      <c r="L30" s="113"/>
    </row>
    <row r="31" spans="1:12" s="94" customFormat="1" ht="79.5" customHeight="1" x14ac:dyDescent="0.2">
      <c r="A31" s="120" t="s">
        <v>187</v>
      </c>
      <c r="B31" s="136" t="s">
        <v>161</v>
      </c>
      <c r="C31" s="120" t="s">
        <v>220</v>
      </c>
      <c r="D31" s="118">
        <v>45642</v>
      </c>
      <c r="E31" s="130">
        <v>30680</v>
      </c>
      <c r="F31" s="118">
        <v>45659</v>
      </c>
      <c r="G31" s="107">
        <v>30680</v>
      </c>
      <c r="H31" s="119">
        <v>0</v>
      </c>
      <c r="I31" s="135" t="s">
        <v>131</v>
      </c>
      <c r="J31" s="113"/>
      <c r="K31" s="113"/>
      <c r="L31" s="113"/>
    </row>
    <row r="32" spans="1:12" s="94" customFormat="1" ht="73.5" customHeight="1" x14ac:dyDescent="0.2">
      <c r="A32" s="132" t="s">
        <v>193</v>
      </c>
      <c r="B32" s="136" t="s">
        <v>162</v>
      </c>
      <c r="C32" s="120" t="s">
        <v>221</v>
      </c>
      <c r="D32" s="118">
        <v>45642</v>
      </c>
      <c r="E32" s="130">
        <v>25679.200000000001</v>
      </c>
      <c r="F32" s="118">
        <v>45659</v>
      </c>
      <c r="G32" s="107">
        <v>25679.200000000001</v>
      </c>
      <c r="H32" s="119">
        <v>0</v>
      </c>
      <c r="I32" s="135" t="s">
        <v>131</v>
      </c>
      <c r="J32" s="113"/>
      <c r="K32" s="113"/>
      <c r="L32" s="113"/>
    </row>
    <row r="33" spans="1:12" s="94" customFormat="1" ht="73.5" customHeight="1" x14ac:dyDescent="0.2">
      <c r="A33" s="132" t="s">
        <v>185</v>
      </c>
      <c r="B33" s="136" t="s">
        <v>163</v>
      </c>
      <c r="C33" s="120" t="s">
        <v>222</v>
      </c>
      <c r="D33" s="118">
        <v>45642</v>
      </c>
      <c r="E33" s="130">
        <v>177000</v>
      </c>
      <c r="F33" s="118">
        <v>45660</v>
      </c>
      <c r="G33" s="107">
        <v>177000</v>
      </c>
      <c r="H33" s="119">
        <v>0</v>
      </c>
      <c r="I33" s="135" t="s">
        <v>131</v>
      </c>
      <c r="J33" s="113"/>
      <c r="K33" s="113"/>
      <c r="L33" s="113"/>
    </row>
    <row r="34" spans="1:12" s="94" customFormat="1" ht="90" customHeight="1" x14ac:dyDescent="0.2">
      <c r="A34" s="132" t="s">
        <v>194</v>
      </c>
      <c r="B34" s="136" t="s">
        <v>164</v>
      </c>
      <c r="C34" s="120" t="s">
        <v>223</v>
      </c>
      <c r="D34" s="118">
        <v>45642</v>
      </c>
      <c r="E34" s="130">
        <v>129800</v>
      </c>
      <c r="F34" s="118">
        <v>45664</v>
      </c>
      <c r="G34" s="107">
        <v>129800</v>
      </c>
      <c r="H34" s="119">
        <v>0</v>
      </c>
      <c r="I34" s="135" t="s">
        <v>131</v>
      </c>
      <c r="J34" s="113"/>
      <c r="K34" s="113"/>
      <c r="L34" s="113"/>
    </row>
    <row r="35" spans="1:12" s="94" customFormat="1" ht="71.25" customHeight="1" x14ac:dyDescent="0.2">
      <c r="A35" s="132" t="s">
        <v>137</v>
      </c>
      <c r="B35" s="136" t="s">
        <v>133</v>
      </c>
      <c r="C35" s="120" t="s">
        <v>139</v>
      </c>
      <c r="D35" s="118">
        <v>45643</v>
      </c>
      <c r="E35" s="130">
        <v>130000</v>
      </c>
      <c r="F35" s="118">
        <v>45657</v>
      </c>
      <c r="G35" s="107">
        <v>130000</v>
      </c>
      <c r="H35" s="119">
        <v>0</v>
      </c>
      <c r="I35" s="135" t="s">
        <v>131</v>
      </c>
      <c r="J35" s="113"/>
      <c r="K35" s="113"/>
      <c r="L35" s="113"/>
    </row>
    <row r="36" spans="1:12" s="94" customFormat="1" ht="99" customHeight="1" x14ac:dyDescent="0.2">
      <c r="A36" s="132" t="s">
        <v>195</v>
      </c>
      <c r="B36" s="136" t="s">
        <v>165</v>
      </c>
      <c r="C36" s="120" t="s">
        <v>224</v>
      </c>
      <c r="D36" s="118">
        <v>45643</v>
      </c>
      <c r="E36" s="130">
        <v>21600</v>
      </c>
      <c r="F36" s="118">
        <v>45660</v>
      </c>
      <c r="G36" s="107">
        <v>21600</v>
      </c>
      <c r="H36" s="119">
        <v>0</v>
      </c>
      <c r="I36" s="135" t="s">
        <v>131</v>
      </c>
      <c r="J36" s="113"/>
      <c r="K36" s="113"/>
      <c r="L36" s="113"/>
    </row>
    <row r="37" spans="1:12" s="94" customFormat="1" ht="86.25" customHeight="1" x14ac:dyDescent="0.2">
      <c r="A37" s="134" t="s">
        <v>195</v>
      </c>
      <c r="B37" s="136" t="s">
        <v>166</v>
      </c>
      <c r="C37" s="120" t="s">
        <v>225</v>
      </c>
      <c r="D37" s="118">
        <v>45643</v>
      </c>
      <c r="E37" s="130">
        <v>21600</v>
      </c>
      <c r="F37" s="118">
        <v>45660</v>
      </c>
      <c r="G37" s="107">
        <v>21600</v>
      </c>
      <c r="H37" s="119">
        <v>0</v>
      </c>
      <c r="I37" s="135" t="s">
        <v>131</v>
      </c>
      <c r="J37" s="113"/>
      <c r="K37" s="113"/>
      <c r="L37" s="113"/>
    </row>
    <row r="38" spans="1:12" s="94" customFormat="1" ht="90" customHeight="1" x14ac:dyDescent="0.2">
      <c r="A38" s="134" t="s">
        <v>195</v>
      </c>
      <c r="B38" s="136" t="s">
        <v>167</v>
      </c>
      <c r="C38" s="120" t="s">
        <v>226</v>
      </c>
      <c r="D38" s="118">
        <v>45643</v>
      </c>
      <c r="E38" s="130">
        <v>151600</v>
      </c>
      <c r="F38" s="118">
        <v>45660</v>
      </c>
      <c r="G38" s="107">
        <v>151600</v>
      </c>
      <c r="H38" s="119">
        <v>0</v>
      </c>
      <c r="I38" s="135" t="s">
        <v>131</v>
      </c>
      <c r="J38" s="113"/>
      <c r="K38" s="113"/>
      <c r="L38" s="113"/>
    </row>
    <row r="39" spans="1:12" s="94" customFormat="1" ht="88.5" customHeight="1" x14ac:dyDescent="0.2">
      <c r="A39" s="134" t="s">
        <v>195</v>
      </c>
      <c r="B39" s="136" t="s">
        <v>168</v>
      </c>
      <c r="C39" s="120" t="s">
        <v>227</v>
      </c>
      <c r="D39" s="118">
        <v>45643</v>
      </c>
      <c r="E39" s="130">
        <v>151600</v>
      </c>
      <c r="F39" s="118">
        <v>45660</v>
      </c>
      <c r="G39" s="107">
        <v>151600</v>
      </c>
      <c r="H39" s="119">
        <v>0</v>
      </c>
      <c r="I39" s="135" t="s">
        <v>131</v>
      </c>
      <c r="J39" s="113"/>
      <c r="K39" s="113"/>
      <c r="L39" s="113"/>
    </row>
    <row r="40" spans="1:12" s="94" customFormat="1" ht="45" x14ac:dyDescent="0.2">
      <c r="A40" s="120" t="s">
        <v>142</v>
      </c>
      <c r="B40" s="136" t="s">
        <v>169</v>
      </c>
      <c r="C40" s="120" t="s">
        <v>228</v>
      </c>
      <c r="D40" s="118">
        <v>45643</v>
      </c>
      <c r="E40" s="130">
        <v>67024</v>
      </c>
      <c r="F40" s="118">
        <v>45661</v>
      </c>
      <c r="G40" s="107">
        <v>67024</v>
      </c>
      <c r="H40" s="119">
        <v>0</v>
      </c>
      <c r="I40" s="135" t="s">
        <v>131</v>
      </c>
      <c r="J40" s="113"/>
      <c r="K40" s="113"/>
      <c r="L40" s="113"/>
    </row>
    <row r="41" spans="1:12" s="94" customFormat="1" ht="69" customHeight="1" x14ac:dyDescent="0.2">
      <c r="A41" s="120" t="s">
        <v>127</v>
      </c>
      <c r="B41" s="136" t="s">
        <v>134</v>
      </c>
      <c r="C41" s="120" t="s">
        <v>140</v>
      </c>
      <c r="D41" s="118">
        <v>45644</v>
      </c>
      <c r="E41" s="130">
        <v>15938</v>
      </c>
      <c r="F41" s="118">
        <v>45640</v>
      </c>
      <c r="G41" s="107">
        <v>15938</v>
      </c>
      <c r="H41" s="119">
        <v>0</v>
      </c>
      <c r="I41" s="135" t="s">
        <v>131</v>
      </c>
      <c r="J41" s="113"/>
      <c r="K41" s="113"/>
      <c r="L41" s="113"/>
    </row>
    <row r="42" spans="1:12" s="94" customFormat="1" ht="69" customHeight="1" x14ac:dyDescent="0.2">
      <c r="A42" s="120" t="s">
        <v>136</v>
      </c>
      <c r="B42" s="136" t="s">
        <v>170</v>
      </c>
      <c r="C42" s="120" t="s">
        <v>229</v>
      </c>
      <c r="D42" s="118">
        <v>45644</v>
      </c>
      <c r="E42" s="130">
        <v>11384.01</v>
      </c>
      <c r="F42" s="118">
        <v>45659</v>
      </c>
      <c r="G42" s="107">
        <v>11384.01</v>
      </c>
      <c r="H42" s="119">
        <v>0</v>
      </c>
      <c r="I42" s="135" t="s">
        <v>131</v>
      </c>
      <c r="J42" s="113"/>
      <c r="K42" s="113"/>
      <c r="L42" s="113"/>
    </row>
    <row r="43" spans="1:12" s="94" customFormat="1" ht="69" customHeight="1" x14ac:dyDescent="0.2">
      <c r="A43" s="132" t="s">
        <v>196</v>
      </c>
      <c r="B43" s="136" t="s">
        <v>171</v>
      </c>
      <c r="C43" s="120" t="s">
        <v>230</v>
      </c>
      <c r="D43" s="118">
        <v>45644</v>
      </c>
      <c r="E43" s="130">
        <v>85120</v>
      </c>
      <c r="F43" s="118">
        <v>45660</v>
      </c>
      <c r="G43" s="107">
        <v>85120</v>
      </c>
      <c r="H43" s="119">
        <v>0</v>
      </c>
      <c r="I43" s="135" t="s">
        <v>131</v>
      </c>
      <c r="J43" s="113"/>
      <c r="K43" s="113"/>
      <c r="L43" s="113"/>
    </row>
    <row r="44" spans="1:12" s="94" customFormat="1" ht="69" customHeight="1" x14ac:dyDescent="0.2">
      <c r="A44" s="132" t="s">
        <v>196</v>
      </c>
      <c r="B44" s="136" t="s">
        <v>172</v>
      </c>
      <c r="C44" s="120" t="s">
        <v>231</v>
      </c>
      <c r="D44" s="118">
        <v>45644</v>
      </c>
      <c r="E44" s="130">
        <v>7200</v>
      </c>
      <c r="F44" s="118">
        <v>45659</v>
      </c>
      <c r="G44" s="107">
        <v>7200</v>
      </c>
      <c r="H44" s="119">
        <v>0</v>
      </c>
      <c r="I44" s="135" t="s">
        <v>131</v>
      </c>
      <c r="J44" s="113"/>
      <c r="K44" s="113"/>
      <c r="L44" s="113"/>
    </row>
    <row r="45" spans="1:12" s="94" customFormat="1" ht="69" customHeight="1" x14ac:dyDescent="0.2">
      <c r="A45" s="134" t="s">
        <v>141</v>
      </c>
      <c r="B45" s="136" t="s">
        <v>173</v>
      </c>
      <c r="C45" s="120" t="s">
        <v>232</v>
      </c>
      <c r="D45" s="118">
        <v>45644</v>
      </c>
      <c r="E45" s="130">
        <v>135222.1</v>
      </c>
      <c r="F45" s="118">
        <v>45660</v>
      </c>
      <c r="G45" s="107">
        <v>135222.1</v>
      </c>
      <c r="H45" s="119">
        <v>0</v>
      </c>
      <c r="I45" s="135" t="s">
        <v>131</v>
      </c>
      <c r="J45" s="113"/>
      <c r="K45" s="113"/>
      <c r="L45" s="113"/>
    </row>
    <row r="46" spans="1:12" s="94" customFormat="1" ht="82.5" customHeight="1" x14ac:dyDescent="0.2">
      <c r="A46" s="134" t="s">
        <v>141</v>
      </c>
      <c r="B46" s="136" t="s">
        <v>174</v>
      </c>
      <c r="C46" s="120" t="s">
        <v>208</v>
      </c>
      <c r="D46" s="118">
        <v>45644</v>
      </c>
      <c r="E46" s="130">
        <v>154562.29999999999</v>
      </c>
      <c r="F46" s="118">
        <v>45661</v>
      </c>
      <c r="G46" s="107">
        <v>154562.29999999999</v>
      </c>
      <c r="H46" s="119">
        <v>0</v>
      </c>
      <c r="I46" s="135" t="s">
        <v>131</v>
      </c>
      <c r="J46" s="113"/>
      <c r="K46" s="113"/>
      <c r="L46" s="113"/>
    </row>
    <row r="47" spans="1:12" s="94" customFormat="1" ht="69" customHeight="1" x14ac:dyDescent="0.2">
      <c r="A47" s="120" t="s">
        <v>142</v>
      </c>
      <c r="B47" s="136" t="s">
        <v>175</v>
      </c>
      <c r="C47" s="120" t="s">
        <v>233</v>
      </c>
      <c r="D47" s="118">
        <v>45644</v>
      </c>
      <c r="E47" s="130">
        <v>13924</v>
      </c>
      <c r="F47" s="118">
        <v>45661</v>
      </c>
      <c r="G47" s="107">
        <v>13924</v>
      </c>
      <c r="H47" s="119">
        <v>0</v>
      </c>
      <c r="I47" s="135" t="s">
        <v>131</v>
      </c>
      <c r="J47" s="113"/>
      <c r="K47" s="113"/>
      <c r="L47" s="113"/>
    </row>
    <row r="48" spans="1:12" s="94" customFormat="1" ht="69" customHeight="1" x14ac:dyDescent="0.2">
      <c r="A48" s="134" t="s">
        <v>197</v>
      </c>
      <c r="B48" s="136" t="s">
        <v>176</v>
      </c>
      <c r="C48" s="120" t="s">
        <v>234</v>
      </c>
      <c r="D48" s="118">
        <v>45645</v>
      </c>
      <c r="E48" s="130">
        <v>37500</v>
      </c>
      <c r="F48" s="118">
        <v>45660</v>
      </c>
      <c r="G48" s="107">
        <v>37500</v>
      </c>
      <c r="H48" s="119">
        <v>0</v>
      </c>
      <c r="I48" s="135" t="s">
        <v>131</v>
      </c>
      <c r="J48" s="113"/>
      <c r="K48" s="113"/>
      <c r="L48" s="113"/>
    </row>
    <row r="49" spans="1:12" s="94" customFormat="1" ht="91.5" customHeight="1" x14ac:dyDescent="0.2">
      <c r="A49" s="134" t="s">
        <v>198</v>
      </c>
      <c r="B49" s="136" t="s">
        <v>177</v>
      </c>
      <c r="C49" s="120" t="s">
        <v>235</v>
      </c>
      <c r="D49" s="118">
        <v>45645</v>
      </c>
      <c r="E49" s="130">
        <v>10000</v>
      </c>
      <c r="F49" s="118">
        <v>45660</v>
      </c>
      <c r="G49" s="107">
        <v>10000</v>
      </c>
      <c r="H49" s="119">
        <v>0</v>
      </c>
      <c r="I49" s="135" t="s">
        <v>131</v>
      </c>
      <c r="J49" s="113"/>
      <c r="K49" s="113"/>
      <c r="L49" s="113"/>
    </row>
    <row r="50" spans="1:12" s="94" customFormat="1" ht="81" customHeight="1" x14ac:dyDescent="0.2">
      <c r="A50" s="132" t="s">
        <v>199</v>
      </c>
      <c r="B50" s="136" t="s">
        <v>178</v>
      </c>
      <c r="C50" s="120" t="s">
        <v>236</v>
      </c>
      <c r="D50" s="118">
        <v>45645</v>
      </c>
      <c r="E50" s="130">
        <v>10800</v>
      </c>
      <c r="F50" s="118">
        <v>45661</v>
      </c>
      <c r="G50" s="107">
        <v>10800</v>
      </c>
      <c r="H50" s="119">
        <v>0</v>
      </c>
      <c r="I50" s="135" t="s">
        <v>131</v>
      </c>
      <c r="J50" s="113"/>
      <c r="K50" s="113"/>
      <c r="L50" s="113"/>
    </row>
    <row r="51" spans="1:12" s="94" customFormat="1" ht="81.75" customHeight="1" x14ac:dyDescent="0.2">
      <c r="A51" s="132" t="s">
        <v>200</v>
      </c>
      <c r="B51" s="136" t="s">
        <v>179</v>
      </c>
      <c r="C51" s="120" t="s">
        <v>237</v>
      </c>
      <c r="D51" s="118">
        <v>45645</v>
      </c>
      <c r="E51" s="130">
        <v>5400</v>
      </c>
      <c r="F51" s="118">
        <v>45661</v>
      </c>
      <c r="G51" s="107">
        <v>5400</v>
      </c>
      <c r="H51" s="119">
        <v>0</v>
      </c>
      <c r="I51" s="135" t="s">
        <v>131</v>
      </c>
      <c r="J51" s="113"/>
      <c r="K51" s="113"/>
      <c r="L51" s="113"/>
    </row>
    <row r="52" spans="1:12" s="94" customFormat="1" ht="83.25" customHeight="1" x14ac:dyDescent="0.2">
      <c r="A52" s="134" t="s">
        <v>200</v>
      </c>
      <c r="B52" s="136" t="s">
        <v>180</v>
      </c>
      <c r="C52" s="120" t="s">
        <v>238</v>
      </c>
      <c r="D52" s="118">
        <v>45645</v>
      </c>
      <c r="E52" s="130">
        <v>5400</v>
      </c>
      <c r="F52" s="118">
        <v>45661</v>
      </c>
      <c r="G52" s="107">
        <v>5400</v>
      </c>
      <c r="H52" s="119">
        <v>0</v>
      </c>
      <c r="I52" s="135" t="s">
        <v>131</v>
      </c>
      <c r="J52" s="113"/>
      <c r="K52" s="113"/>
      <c r="L52" s="113"/>
    </row>
    <row r="53" spans="1:12" s="94" customFormat="1" ht="69" customHeight="1" x14ac:dyDescent="0.2">
      <c r="A53" s="120" t="s">
        <v>185</v>
      </c>
      <c r="B53" s="136" t="s">
        <v>181</v>
      </c>
      <c r="C53" s="120" t="s">
        <v>239</v>
      </c>
      <c r="D53" s="118">
        <v>45645</v>
      </c>
      <c r="E53" s="130">
        <v>181720</v>
      </c>
      <c r="F53" s="118">
        <v>45664</v>
      </c>
      <c r="G53" s="107">
        <v>181720</v>
      </c>
      <c r="H53" s="119">
        <v>0</v>
      </c>
      <c r="I53" s="135" t="s">
        <v>131</v>
      </c>
      <c r="J53" s="113"/>
      <c r="K53" s="113"/>
      <c r="L53" s="113"/>
    </row>
    <row r="54" spans="1:12" s="94" customFormat="1" ht="69" customHeight="1" x14ac:dyDescent="0.2">
      <c r="A54" s="120" t="s">
        <v>201</v>
      </c>
      <c r="B54" s="136" t="s">
        <v>182</v>
      </c>
      <c r="C54" s="120" t="s">
        <v>240</v>
      </c>
      <c r="D54" s="118">
        <v>45645</v>
      </c>
      <c r="E54" s="130">
        <v>5160</v>
      </c>
      <c r="F54" s="118">
        <v>45664</v>
      </c>
      <c r="G54" s="107">
        <v>5160</v>
      </c>
      <c r="H54" s="119">
        <v>0</v>
      </c>
      <c r="I54" s="135" t="s">
        <v>131</v>
      </c>
      <c r="J54" s="113"/>
      <c r="K54" s="113"/>
      <c r="L54" s="113"/>
    </row>
    <row r="55" spans="1:12" s="94" customFormat="1" ht="75.75" customHeight="1" x14ac:dyDescent="0.2">
      <c r="A55" s="120" t="s">
        <v>202</v>
      </c>
      <c r="B55" s="136" t="s">
        <v>183</v>
      </c>
      <c r="C55" s="120" t="s">
        <v>241</v>
      </c>
      <c r="D55" s="118">
        <v>45646</v>
      </c>
      <c r="E55" s="130">
        <v>144000</v>
      </c>
      <c r="F55" s="118">
        <v>45664</v>
      </c>
      <c r="G55" s="107">
        <v>144000</v>
      </c>
      <c r="H55" s="119">
        <v>0</v>
      </c>
      <c r="I55" s="135" t="s">
        <v>131</v>
      </c>
      <c r="J55" s="113"/>
      <c r="K55" s="113"/>
      <c r="L55" s="113"/>
    </row>
    <row r="56" spans="1:12" s="94" customFormat="1" ht="16.5" thickBot="1" x14ac:dyDescent="0.25">
      <c r="A56" s="124" t="s">
        <v>10</v>
      </c>
      <c r="B56" s="125"/>
      <c r="C56" s="125"/>
      <c r="D56" s="126"/>
      <c r="E56" s="127">
        <v>0</v>
      </c>
      <c r="F56" s="126"/>
      <c r="G56" s="128"/>
      <c r="H56" s="127"/>
      <c r="I56" s="129"/>
      <c r="J56" s="113"/>
      <c r="K56" s="113"/>
      <c r="L56" s="113"/>
    </row>
    <row r="57" spans="1:12" s="94" customFormat="1" ht="15.75" x14ac:dyDescent="0.2">
      <c r="C57" s="105"/>
      <c r="D57" s="106"/>
      <c r="E57" s="109"/>
      <c r="F57" s="106"/>
      <c r="G57" s="110"/>
      <c r="H57" s="110"/>
      <c r="I57" s="112"/>
      <c r="J57" s="113"/>
      <c r="K57" s="113"/>
      <c r="L57" s="113"/>
    </row>
    <row r="58" spans="1:12" s="94" customFormat="1" ht="16.5" thickBot="1" x14ac:dyDescent="0.25">
      <c r="A58" s="121"/>
      <c r="B58" s="108"/>
      <c r="C58" s="105"/>
      <c r="D58" s="110" t="s">
        <v>126</v>
      </c>
      <c r="E58" s="111">
        <f>SUM(E13:E57)</f>
        <v>5111451.3699999992</v>
      </c>
      <c r="F58" s="122"/>
      <c r="G58" s="123">
        <f>SUM(G13:G57)</f>
        <v>5111451.3699999992</v>
      </c>
      <c r="H58" s="111">
        <f>SUM(H13:H56)</f>
        <v>0</v>
      </c>
      <c r="I58" s="112"/>
      <c r="J58" s="113"/>
      <c r="K58" s="113"/>
      <c r="L58" s="113"/>
    </row>
    <row r="59" spans="1:12" s="94" customFormat="1" ht="16.5" thickTop="1" x14ac:dyDescent="0.2">
      <c r="A59" s="121"/>
      <c r="B59" s="108"/>
      <c r="C59" s="105"/>
      <c r="D59" s="106"/>
      <c r="E59" s="109"/>
      <c r="F59" s="106"/>
      <c r="G59" s="110"/>
      <c r="H59" s="110"/>
      <c r="I59" s="112"/>
      <c r="J59" s="113"/>
      <c r="K59" s="113"/>
      <c r="L59" s="113"/>
    </row>
    <row r="60" spans="1:12" s="94" customFormat="1" ht="15.75" x14ac:dyDescent="0.2">
      <c r="A60" s="121"/>
      <c r="B60" s="108"/>
      <c r="C60" s="105"/>
      <c r="D60" s="106"/>
      <c r="E60" s="109"/>
      <c r="F60" s="106"/>
      <c r="G60" s="110"/>
      <c r="H60" s="131"/>
      <c r="I60" s="112"/>
      <c r="J60" s="113"/>
      <c r="K60" s="113"/>
      <c r="L60" s="113"/>
    </row>
    <row r="61" spans="1:12" s="94" customFormat="1" ht="15.75" x14ac:dyDescent="0.2">
      <c r="A61" s="121"/>
      <c r="B61" s="108"/>
      <c r="C61" s="105"/>
      <c r="D61" s="106"/>
      <c r="E61" s="109"/>
      <c r="F61" s="106"/>
      <c r="G61" s="110"/>
      <c r="H61" s="110"/>
      <c r="I61" s="112"/>
      <c r="J61" s="113"/>
      <c r="K61" s="113"/>
      <c r="L61" s="113"/>
    </row>
    <row r="62" spans="1:12" s="94" customFormat="1" ht="15.75" x14ac:dyDescent="0.2">
      <c r="A62" s="105"/>
      <c r="B62" s="108"/>
      <c r="C62" s="105"/>
      <c r="D62" s="106"/>
      <c r="E62" s="109"/>
      <c r="F62" s="106"/>
      <c r="G62" s="109"/>
      <c r="H62" s="109"/>
      <c r="I62" s="112"/>
      <c r="J62" s="113"/>
      <c r="K62" s="113"/>
      <c r="L62" s="113"/>
    </row>
    <row r="63" spans="1:12" s="94" customFormat="1" ht="15.75" x14ac:dyDescent="0.25">
      <c r="A63" s="113"/>
      <c r="B63" s="143" t="s">
        <v>124</v>
      </c>
      <c r="C63" s="143"/>
      <c r="D63" s="113"/>
      <c r="E63" s="113"/>
      <c r="F63" s="113"/>
      <c r="G63" s="113"/>
      <c r="H63" s="113"/>
      <c r="I63" s="113"/>
      <c r="J63" s="113"/>
      <c r="K63" s="113"/>
      <c r="L63" s="113"/>
    </row>
    <row r="64" spans="1:12" s="94" customFormat="1" ht="15.75" x14ac:dyDescent="0.25">
      <c r="A64" s="113"/>
      <c r="B64" s="144" t="s">
        <v>125</v>
      </c>
      <c r="C64" s="144"/>
      <c r="D64" s="113"/>
      <c r="E64" s="113"/>
      <c r="F64" s="113"/>
      <c r="G64" s="113"/>
      <c r="H64" s="133"/>
      <c r="I64" s="113"/>
      <c r="J64" s="113"/>
      <c r="K64" s="113"/>
      <c r="L64" s="113"/>
    </row>
    <row r="65" spans="1:12" s="94" customFormat="1" ht="15.75" x14ac:dyDescent="0.2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s="94" customFormat="1" ht="15.75" x14ac:dyDescent="0.2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</row>
    <row r="67" spans="1:12" s="94" customFormat="1" ht="15.75" x14ac:dyDescent="0.2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</row>
    <row r="68" spans="1:12" s="94" customFormat="1" ht="15.75" x14ac:dyDescent="0.2">
      <c r="A68" s="113"/>
      <c r="B68" s="113"/>
      <c r="C68" s="113"/>
      <c r="D68" s="113"/>
      <c r="E68" s="114"/>
      <c r="F68" s="113"/>
      <c r="G68" s="113"/>
      <c r="H68" s="113"/>
      <c r="I68" s="113"/>
      <c r="J68" s="113"/>
      <c r="K68" s="113"/>
      <c r="L68" s="113"/>
    </row>
    <row r="69" spans="1:12" s="94" customFormat="1" ht="15.75" x14ac:dyDescent="0.25">
      <c r="A69" s="115"/>
      <c r="B69" s="113"/>
      <c r="C69" s="116"/>
      <c r="D69" s="115"/>
      <c r="E69" s="114"/>
      <c r="F69" s="115"/>
      <c r="G69" s="115"/>
      <c r="H69" s="117"/>
      <c r="I69" s="115"/>
      <c r="J69" s="113"/>
      <c r="K69" s="113"/>
      <c r="L69" s="113"/>
    </row>
    <row r="70" spans="1:12" s="94" customFormat="1" ht="15.75" x14ac:dyDescent="0.25">
      <c r="A70" s="115"/>
      <c r="B70" s="113"/>
      <c r="C70" s="116"/>
      <c r="D70" s="115"/>
      <c r="E70" s="114"/>
      <c r="F70" s="115"/>
      <c r="G70" s="115"/>
      <c r="H70" s="117"/>
      <c r="I70" s="115"/>
      <c r="J70" s="113"/>
      <c r="K70" s="113"/>
      <c r="L70" s="113"/>
    </row>
    <row r="71" spans="1:12" s="94" customFormat="1" ht="15.75" x14ac:dyDescent="0.25">
      <c r="A71" s="115"/>
      <c r="B71" s="113"/>
      <c r="C71" s="116"/>
      <c r="D71" s="115"/>
      <c r="E71" s="114"/>
      <c r="F71" s="115"/>
      <c r="G71" s="115"/>
      <c r="H71" s="117"/>
      <c r="I71" s="115"/>
      <c r="J71" s="113"/>
      <c r="K71" s="113"/>
      <c r="L71" s="113"/>
    </row>
    <row r="72" spans="1:12" s="94" customFormat="1" ht="15.75" x14ac:dyDescent="0.25">
      <c r="A72" s="115"/>
      <c r="B72" s="113"/>
      <c r="C72" s="116"/>
      <c r="D72" s="115"/>
      <c r="E72" s="114"/>
      <c r="F72" s="115"/>
      <c r="G72" s="115"/>
      <c r="H72" s="117"/>
      <c r="I72" s="115"/>
      <c r="J72" s="113"/>
      <c r="K72" s="113"/>
      <c r="L72" s="113"/>
    </row>
    <row r="73" spans="1:12" s="94" customFormat="1" ht="15.75" x14ac:dyDescent="0.25">
      <c r="A73" s="115"/>
      <c r="B73" s="113"/>
      <c r="C73" s="116"/>
      <c r="D73" s="115"/>
      <c r="E73" s="114"/>
      <c r="F73" s="115"/>
      <c r="G73" s="115"/>
      <c r="H73" s="117"/>
      <c r="I73" s="115"/>
      <c r="J73" s="113"/>
      <c r="K73" s="113"/>
      <c r="L73" s="113"/>
    </row>
    <row r="74" spans="1:12" s="94" customFormat="1" ht="15.75" x14ac:dyDescent="0.25">
      <c r="A74" s="115"/>
      <c r="B74" s="113"/>
      <c r="C74" s="116"/>
      <c r="D74" s="115"/>
      <c r="E74" s="114"/>
      <c r="F74" s="115"/>
      <c r="G74" s="115"/>
      <c r="H74" s="117"/>
      <c r="I74" s="115"/>
      <c r="J74" s="113"/>
      <c r="K74" s="113"/>
      <c r="L74" s="113"/>
    </row>
    <row r="75" spans="1:12" s="94" customFormat="1" ht="15.75" x14ac:dyDescent="0.25">
      <c r="A75" s="115"/>
      <c r="B75" s="113"/>
      <c r="C75" s="116"/>
      <c r="D75" s="115"/>
      <c r="E75" s="114"/>
      <c r="F75" s="115"/>
      <c r="G75" s="115"/>
      <c r="H75" s="117"/>
      <c r="I75" s="115"/>
      <c r="J75" s="113"/>
      <c r="K75" s="113"/>
      <c r="L75" s="113"/>
    </row>
    <row r="76" spans="1:12" s="94" customFormat="1" ht="15.75" x14ac:dyDescent="0.25">
      <c r="A76" s="115"/>
      <c r="B76" s="113"/>
      <c r="C76" s="116"/>
      <c r="D76" s="115"/>
      <c r="E76" s="114"/>
      <c r="F76" s="115"/>
      <c r="G76" s="115"/>
      <c r="H76" s="117"/>
      <c r="I76" s="115"/>
      <c r="J76" s="113"/>
      <c r="K76" s="113"/>
      <c r="L76" s="113"/>
    </row>
    <row r="77" spans="1:12" s="94" customFormat="1" ht="15.75" x14ac:dyDescent="0.25">
      <c r="A77" s="115"/>
      <c r="B77" s="113"/>
      <c r="C77" s="116"/>
      <c r="D77" s="115"/>
      <c r="E77" s="114"/>
      <c r="F77" s="115"/>
      <c r="G77" s="115"/>
      <c r="H77" s="117"/>
      <c r="I77" s="115"/>
      <c r="J77" s="113"/>
      <c r="K77" s="113"/>
      <c r="L77" s="113"/>
    </row>
    <row r="78" spans="1:12" s="94" customFormat="1" ht="15.75" x14ac:dyDescent="0.25">
      <c r="A78" s="115"/>
      <c r="B78" s="113"/>
      <c r="C78" s="116"/>
      <c r="D78" s="115"/>
      <c r="E78" s="114"/>
      <c r="F78" s="115"/>
      <c r="G78" s="115"/>
      <c r="H78" s="117"/>
      <c r="I78" s="115"/>
      <c r="J78" s="113"/>
      <c r="K78" s="113"/>
      <c r="L78" s="113"/>
    </row>
    <row r="79" spans="1:12" s="94" customFormat="1" ht="15.75" x14ac:dyDescent="0.25">
      <c r="A79" s="115"/>
      <c r="B79" s="113"/>
      <c r="C79" s="116"/>
      <c r="D79" s="115"/>
      <c r="E79" s="114"/>
      <c r="F79" s="115"/>
      <c r="G79" s="115"/>
      <c r="H79" s="117"/>
      <c r="I79" s="115"/>
      <c r="J79" s="113"/>
      <c r="K79" s="113"/>
      <c r="L79" s="113"/>
    </row>
    <row r="80" spans="1:12" s="94" customFormat="1" ht="15.75" x14ac:dyDescent="0.25">
      <c r="A80" s="115"/>
      <c r="B80" s="113"/>
      <c r="C80" s="116"/>
      <c r="D80" s="115"/>
      <c r="E80" s="114"/>
      <c r="F80" s="115"/>
      <c r="G80" s="115"/>
      <c r="H80" s="117"/>
      <c r="I80" s="115"/>
      <c r="J80" s="113"/>
      <c r="K80" s="113"/>
      <c r="L80" s="113"/>
    </row>
    <row r="81" spans="1:12" s="94" customFormat="1" ht="15.75" x14ac:dyDescent="0.25">
      <c r="A81" s="115"/>
      <c r="B81" s="113"/>
      <c r="C81" s="116"/>
      <c r="D81" s="115"/>
      <c r="E81" s="114"/>
      <c r="F81" s="115"/>
      <c r="G81" s="115"/>
      <c r="H81" s="117"/>
      <c r="I81" s="115"/>
      <c r="J81" s="113"/>
      <c r="K81" s="113"/>
      <c r="L81" s="113"/>
    </row>
    <row r="82" spans="1:12" s="94" customFormat="1" ht="15.75" x14ac:dyDescent="0.25">
      <c r="A82" s="115"/>
      <c r="B82" s="113"/>
      <c r="C82" s="116"/>
      <c r="D82" s="115"/>
      <c r="E82" s="114"/>
      <c r="F82" s="115"/>
      <c r="G82" s="115"/>
      <c r="H82" s="117"/>
      <c r="I82" s="115"/>
      <c r="J82" s="113"/>
      <c r="K82" s="113"/>
      <c r="L82" s="113"/>
    </row>
    <row r="83" spans="1:12" s="94" customFormat="1" ht="15.75" x14ac:dyDescent="0.25">
      <c r="A83" s="115"/>
      <c r="B83" s="113"/>
      <c r="C83" s="116"/>
      <c r="D83" s="115"/>
      <c r="E83" s="114"/>
      <c r="F83" s="115"/>
      <c r="G83" s="115"/>
      <c r="H83" s="117"/>
      <c r="I83" s="115"/>
      <c r="J83" s="113"/>
      <c r="K83" s="113"/>
      <c r="L83" s="113"/>
    </row>
    <row r="84" spans="1:12" s="94" customFormat="1" ht="15.75" x14ac:dyDescent="0.25">
      <c r="A84" s="115"/>
      <c r="B84" s="113"/>
      <c r="C84" s="116"/>
      <c r="D84" s="115"/>
      <c r="E84" s="114"/>
      <c r="F84" s="115"/>
      <c r="G84" s="115"/>
      <c r="H84" s="117"/>
      <c r="I84" s="115"/>
      <c r="J84" s="113"/>
      <c r="K84" s="113"/>
      <c r="L84" s="113"/>
    </row>
    <row r="85" spans="1:12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113"/>
      <c r="K85" s="113"/>
      <c r="L85" s="113"/>
    </row>
    <row r="86" spans="1:12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113"/>
      <c r="K86" s="113"/>
      <c r="L86" s="113"/>
    </row>
    <row r="87" spans="1:12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113"/>
      <c r="K87" s="113"/>
      <c r="L87" s="113"/>
    </row>
    <row r="88" spans="1:12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113"/>
      <c r="K88" s="113"/>
      <c r="L88" s="113"/>
    </row>
    <row r="89" spans="1:12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113"/>
      <c r="K89" s="113"/>
      <c r="L89" s="113"/>
    </row>
    <row r="90" spans="1:12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113"/>
      <c r="K90" s="113"/>
      <c r="L90" s="113"/>
    </row>
    <row r="91" spans="1:12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113"/>
      <c r="K91" s="113"/>
      <c r="L91" s="113"/>
    </row>
    <row r="92" spans="1:12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113"/>
      <c r="K92" s="113"/>
      <c r="L92" s="113"/>
    </row>
    <row r="93" spans="1:12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113"/>
      <c r="K93" s="113"/>
      <c r="L93" s="113"/>
    </row>
    <row r="94" spans="1:12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113"/>
      <c r="K94" s="113"/>
      <c r="L94" s="113"/>
    </row>
    <row r="95" spans="1:12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113"/>
      <c r="K95" s="113"/>
      <c r="L95" s="113"/>
    </row>
    <row r="96" spans="1:12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 x14ac:dyDescent="0.35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 x14ac:dyDescent="0.35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 x14ac:dyDescent="0.35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  <row r="114" spans="1:10" s="94" customFormat="1" x14ac:dyDescent="0.35">
      <c r="A114" s="99"/>
      <c r="B114" s="84"/>
      <c r="C114" s="100"/>
      <c r="D114" s="99"/>
      <c r="E114" s="85"/>
      <c r="F114" s="99"/>
      <c r="G114" s="99"/>
      <c r="H114" s="86"/>
      <c r="I114" s="99"/>
      <c r="J114" s="84"/>
    </row>
    <row r="115" spans="1:10" s="94" customFormat="1" x14ac:dyDescent="0.35">
      <c r="A115" s="99"/>
      <c r="B115" s="84"/>
      <c r="C115" s="100"/>
      <c r="D115" s="99"/>
      <c r="E115" s="85"/>
      <c r="F115" s="99"/>
      <c r="G115" s="99"/>
      <c r="H115" s="86"/>
      <c r="I115" s="99"/>
      <c r="J115" s="84"/>
    </row>
    <row r="116" spans="1:10" s="94" customFormat="1" x14ac:dyDescent="0.35">
      <c r="A116" s="99"/>
      <c r="B116" s="84"/>
      <c r="C116" s="100"/>
      <c r="D116" s="99"/>
      <c r="E116" s="85"/>
      <c r="F116" s="99"/>
      <c r="G116" s="99"/>
      <c r="H116" s="86"/>
      <c r="I116" s="99"/>
      <c r="J116" s="84"/>
    </row>
    <row r="117" spans="1:10" s="94" customFormat="1" x14ac:dyDescent="0.35">
      <c r="A117" s="99"/>
      <c r="B117" s="84"/>
      <c r="C117" s="100"/>
      <c r="D117" s="99"/>
      <c r="E117" s="85"/>
      <c r="F117" s="99"/>
      <c r="G117" s="99"/>
      <c r="H117" s="86"/>
      <c r="I117" s="99"/>
      <c r="J117" s="84"/>
    </row>
    <row r="118" spans="1:10" s="94" customFormat="1" x14ac:dyDescent="0.35">
      <c r="A118" s="99"/>
      <c r="B118" s="84"/>
      <c r="C118" s="100"/>
      <c r="D118" s="99"/>
      <c r="E118" s="85"/>
      <c r="F118" s="99"/>
      <c r="G118" s="99"/>
      <c r="H118" s="86"/>
      <c r="I118" s="99"/>
      <c r="J118" s="84"/>
    </row>
    <row r="119" spans="1:10" s="94" customFormat="1" x14ac:dyDescent="0.35">
      <c r="A119" s="99"/>
      <c r="B119" s="84"/>
      <c r="C119" s="100"/>
      <c r="D119" s="99"/>
      <c r="E119" s="85"/>
      <c r="F119" s="99"/>
      <c r="G119" s="99"/>
      <c r="H119" s="86"/>
      <c r="I119" s="99"/>
      <c r="J119" s="84"/>
    </row>
    <row r="120" spans="1:10" s="94" customFormat="1" x14ac:dyDescent="0.35">
      <c r="A120" s="99"/>
      <c r="B120" s="84"/>
      <c r="C120" s="100"/>
      <c r="D120" s="99"/>
      <c r="E120" s="85"/>
      <c r="F120" s="99"/>
      <c r="G120" s="99"/>
      <c r="H120" s="86"/>
      <c r="I120" s="99"/>
      <c r="J120" s="84"/>
    </row>
    <row r="121" spans="1:10" s="94" customFormat="1" x14ac:dyDescent="0.35">
      <c r="A121" s="99"/>
      <c r="B121" s="84"/>
      <c r="C121" s="100"/>
      <c r="D121" s="99"/>
      <c r="E121" s="85"/>
      <c r="F121" s="99"/>
      <c r="G121" s="99"/>
      <c r="H121" s="86"/>
      <c r="I121" s="99"/>
      <c r="J121" s="84"/>
    </row>
    <row r="122" spans="1:10" s="94" customFormat="1" x14ac:dyDescent="0.35">
      <c r="A122" s="99"/>
      <c r="B122" s="84"/>
      <c r="C122" s="100"/>
      <c r="D122" s="99"/>
      <c r="E122" s="85"/>
      <c r="F122" s="99"/>
      <c r="G122" s="99"/>
      <c r="H122" s="86"/>
      <c r="I122" s="99"/>
      <c r="J122" s="84"/>
    </row>
    <row r="123" spans="1:10" s="94" customFormat="1" x14ac:dyDescent="0.35">
      <c r="A123" s="99"/>
      <c r="B123" s="84"/>
      <c r="C123" s="100"/>
      <c r="D123" s="99"/>
      <c r="E123" s="85"/>
      <c r="F123" s="99"/>
      <c r="G123" s="99"/>
      <c r="H123" s="86"/>
      <c r="I123" s="99"/>
      <c r="J123" s="84"/>
    </row>
    <row r="124" spans="1:10" s="94" customFormat="1" x14ac:dyDescent="0.35">
      <c r="A124" s="99"/>
      <c r="B124" s="84"/>
      <c r="C124" s="100"/>
      <c r="D124" s="99"/>
      <c r="E124" s="85"/>
      <c r="F124" s="99"/>
      <c r="G124" s="99"/>
      <c r="H124" s="86"/>
      <c r="I124" s="99"/>
      <c r="J124" s="84"/>
    </row>
    <row r="125" spans="1:10" s="94" customFormat="1" x14ac:dyDescent="0.35">
      <c r="A125" s="99"/>
      <c r="B125" s="84"/>
      <c r="C125" s="100"/>
      <c r="D125" s="99"/>
      <c r="E125" s="85"/>
      <c r="F125" s="99"/>
      <c r="G125" s="99"/>
      <c r="H125" s="86"/>
      <c r="I125" s="99"/>
      <c r="J125" s="84"/>
    </row>
    <row r="126" spans="1:10" s="94" customFormat="1" x14ac:dyDescent="0.35">
      <c r="A126" s="99"/>
      <c r="B126" s="84"/>
      <c r="C126" s="100"/>
      <c r="D126" s="99"/>
      <c r="E126" s="85"/>
      <c r="F126" s="99"/>
      <c r="G126" s="99"/>
      <c r="H126" s="86"/>
      <c r="I126" s="99"/>
      <c r="J126" s="84"/>
    </row>
    <row r="127" spans="1:10" s="94" customFormat="1" x14ac:dyDescent="0.35">
      <c r="A127" s="99"/>
      <c r="B127" s="84"/>
      <c r="C127" s="100"/>
      <c r="D127" s="99"/>
      <c r="E127" s="85"/>
      <c r="F127" s="99"/>
      <c r="G127" s="99"/>
      <c r="H127" s="86"/>
      <c r="I127" s="99"/>
      <c r="J127" s="84"/>
    </row>
    <row r="128" spans="1:10" s="94" customFormat="1" x14ac:dyDescent="0.35">
      <c r="A128" s="99"/>
      <c r="B128" s="84"/>
      <c r="C128" s="100"/>
      <c r="D128" s="99"/>
      <c r="E128" s="85"/>
      <c r="F128" s="99"/>
      <c r="G128" s="99"/>
      <c r="H128" s="86"/>
      <c r="I128" s="99"/>
      <c r="J128" s="84"/>
    </row>
    <row r="129" spans="1:10" s="94" customFormat="1" x14ac:dyDescent="0.35">
      <c r="A129" s="99"/>
      <c r="B129" s="84"/>
      <c r="C129" s="100"/>
      <c r="D129" s="99"/>
      <c r="E129" s="85"/>
      <c r="F129" s="99"/>
      <c r="G129" s="99"/>
      <c r="H129" s="86"/>
      <c r="I129" s="99"/>
      <c r="J129" s="84"/>
    </row>
    <row r="130" spans="1:10" s="94" customFormat="1" x14ac:dyDescent="0.35">
      <c r="A130" s="99"/>
      <c r="B130" s="84"/>
      <c r="C130" s="100"/>
      <c r="D130" s="99"/>
      <c r="E130" s="85"/>
      <c r="F130" s="99"/>
      <c r="G130" s="99"/>
      <c r="H130" s="86"/>
      <c r="I130" s="99"/>
      <c r="J130" s="84"/>
    </row>
  </sheetData>
  <mergeCells count="14">
    <mergeCell ref="B63:C63"/>
    <mergeCell ref="B64:C64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9" fitToWidth="0" fitToHeight="0" orientation="landscape" r:id="rId1"/>
  <rowBreaks count="2" manualBreakCount="2">
    <brk id="19" max="8" man="1"/>
    <brk id="3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2" t="s">
        <v>48</v>
      </c>
      <c r="B43" s="154">
        <v>2021</v>
      </c>
      <c r="C43" s="154">
        <v>2020</v>
      </c>
      <c r="E43" s="76"/>
      <c r="F43" s="77"/>
      <c r="G43" s="78"/>
      <c r="H43" s="79"/>
    </row>
    <row r="44" spans="1:8" ht="18.75" hidden="1" customHeight="1" thickBot="1" x14ac:dyDescent="0.25">
      <c r="A44" s="153"/>
      <c r="B44" s="155"/>
      <c r="C44" s="155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2" t="s">
        <v>48</v>
      </c>
      <c r="B78" s="154">
        <v>2021</v>
      </c>
      <c r="C78" s="154">
        <v>2020</v>
      </c>
      <c r="E78" s="76"/>
      <c r="F78" s="77"/>
      <c r="G78" s="78"/>
      <c r="H78" s="79"/>
    </row>
    <row r="79" spans="1:8" ht="0.75" customHeight="1" thickBot="1" x14ac:dyDescent="0.25">
      <c r="A79" s="153"/>
      <c r="B79" s="155"/>
      <c r="C79" s="155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8" t="s">
        <v>0</v>
      </c>
      <c r="B15" s="160" t="s">
        <v>2</v>
      </c>
      <c r="C15" s="156" t="s">
        <v>4</v>
      </c>
    </row>
    <row r="16" spans="1:4" ht="15" thickBot="1" x14ac:dyDescent="0.25">
      <c r="A16" s="159"/>
      <c r="B16" s="161"/>
      <c r="C16" s="157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2" t="s">
        <v>48</v>
      </c>
      <c r="C3" s="164">
        <v>2020</v>
      </c>
      <c r="D3" s="166">
        <v>2019</v>
      </c>
    </row>
    <row r="4" spans="2:4" ht="15.75" customHeight="1" thickBot="1" x14ac:dyDescent="0.25">
      <c r="B4" s="163"/>
      <c r="C4" s="165"/>
      <c r="D4" s="167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8" t="s">
        <v>48</v>
      </c>
      <c r="C29" s="170">
        <v>2020</v>
      </c>
      <c r="D29" s="172">
        <v>2019</v>
      </c>
    </row>
    <row r="30" spans="2:4" ht="15.75" customHeight="1" thickBot="1" x14ac:dyDescent="0.25">
      <c r="B30" s="169"/>
      <c r="C30" s="171"/>
      <c r="D30" s="173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2024-12-18T14:15:46Z</cp:lastPrinted>
  <dcterms:created xsi:type="dcterms:W3CDTF">2006-07-11T17:39:34Z</dcterms:created>
  <dcterms:modified xsi:type="dcterms:W3CDTF">2025-01-22T15:09:58Z</dcterms:modified>
</cp:coreProperties>
</file>