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ABRIL\"/>
    </mc:Choice>
  </mc:AlternateContent>
  <xr:revisionPtr revIDLastSave="0" documentId="8_{150112E2-B3F8-4B29-9B67-3439D19F40BB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1" sheetId="2" r:id="rId1"/>
    <sheet name="Hoja1" sheetId="3" r:id="rId2"/>
  </sheets>
  <definedNames>
    <definedName name="_xlnm.Print_Area" localSheetId="0">'T1'!$A$1:$J$50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  <c r="I29" i="2" l="1"/>
  <c r="I25" i="2"/>
  <c r="J29" i="2"/>
  <c r="I30" i="2" l="1"/>
  <c r="J30" i="2"/>
</calcChain>
</file>

<file path=xl/sharedStrings.xml><?xml version="1.0" encoding="utf-8"?>
<sst xmlns="http://schemas.openxmlformats.org/spreadsheetml/2006/main" count="91" uniqueCount="86">
  <si>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</si>
  <si>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</si>
  <si>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</si>
  <si>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</si>
  <si>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</si>
  <si>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</si>
  <si>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</si>
  <si>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</si>
  <si>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</si>
  <si>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</si>
  <si>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</si>
  <si>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</si>
  <si>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</si>
  <si>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</si>
  <si>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</si>
  <si>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</si>
  <si>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</si>
  <si>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</si>
  <si>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</si>
  <si>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</si>
  <si>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</si>
  <si>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</si>
  <si>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</si>
  <si>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</si>
  <si>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</si>
  <si>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</si>
  <si>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</si>
  <si>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</si>
  <si>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</si>
  <si>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</si>
  <si>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</si>
  <si>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</si>
  <si>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</si>
  <si>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</si>
  <si>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</si>
  <si>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</si>
  <si>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</si>
  <si>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</si>
  <si>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</si>
  <si>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</si>
  <si>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</si>
  <si>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</si>
  <si>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</si>
  <si>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</si>
  <si>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</si>
  <si>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</si>
  <si>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</si>
  <si>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</si>
  <si>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</si>
  <si>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</si>
  <si>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</si>
  <si>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</si>
  <si>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</si>
  <si>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</si>
  <si>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</si>
  <si>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</si>
  <si>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</si>
  <si>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</si>
  <si>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</si>
  <si>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</si>
  <si>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</si>
  <si>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</si>
  <si>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</si>
  <si>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2.3.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</si>
  <si>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</si>
  <si>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N/A</t>
  </si>
  <si>
    <t xml:space="preserve"> Programación Trimestral</t>
  </si>
  <si>
    <t>Ejecución Trimestral</t>
  </si>
  <si>
    <t>Desiree Alcantara</t>
  </si>
  <si>
    <t>Encargada de Planificación y Desarrollo</t>
  </si>
  <si>
    <t>Jeovanny Tejeda</t>
  </si>
  <si>
    <t>Encargado Administrativo y Financiero</t>
  </si>
  <si>
    <t>Contribuir a la gestión migratoria de la República Dominicana mediante la investigación, acciones formativas y propuestas de políticas públicas que beneficien el desarrollo sostenible y fortalezcan la gobernanza migratoria.</t>
  </si>
  <si>
    <t>Ser la institución gubernamental de mayor referencia, que oriente y sensibilice al Estado y a la sociedad sobre los alcances de los fenómenos migratorios en la República Dominicana.</t>
  </si>
  <si>
    <t xml:space="preserve">En el primer trimestre del año ejecutó un total de 11 acciones formativas en modalidad presencial, capacitando un total de 115 usuarios únicos, superando en un 188% nuestra meta inicial. </t>
  </si>
  <si>
    <t>14-Investigación, formación y capacitación</t>
  </si>
  <si>
    <t>Miembros del Consejo Nacional de Migración, Inspectores, oficiales de control migratorio y personal de la Dirección General de Migración (DGM) y demás grupos de interés que aporten al manejo migratorio directa e indirectamente.</t>
  </si>
  <si>
    <t>7751- Sector público, ASFL, universidades y ciudadanía en general acceden a investigación y estudios migratorios</t>
  </si>
  <si>
    <t>Informes técnicos en materia migratoria</t>
  </si>
  <si>
    <t>7752- Sector público y ciudadanía en general reciben formación y capacitación en materia migratoria</t>
  </si>
  <si>
    <t>Usuarios únicos capacitados en materia migratoria</t>
  </si>
  <si>
    <t>El indicador de meta física previsto para el trimestre no se alcanzó en su totalidad debido a la no ejecución de algunas actividades programadas para el T1, por las siguientes razones:
•	Taller de Interdicción y Debido Proceso: La Dirección General de Migración (DGM), institución destinataria de esta acción formativa, no contaba en el momento con el listado de participantes, por consecuencia, no lo recibimos a tiempo.No hubo desvío financiero en el prod. 7752.
•	Curso de Autoaprendizaje "Introducción a las Migraciones": Su ejecución fue pospuesta debido a dificultades administrativas externas que impidieron completar oportunamente el proceso de pagos y contratación de docentes.
•	Curso "Derechos de NNA en Movilidad": No se contaba con el personal requerido para la contratación de la tutoría virtual al momento de su ejecución.</t>
  </si>
  <si>
    <t>7752 - Sector público y ciudadanía en general reciben formación y capacitación en materia migratoria</t>
  </si>
  <si>
    <t>7751 - Sector público, ASFL, universidades y ciudadanía en general acceden a investigación y estudios migratorios</t>
  </si>
  <si>
    <t>En el 1er trimestre, la meta física fue lograda en un 100%. Estos informes técnicos fueron los siguientes: 
1-	Memoria institucional año 2024 (https://inm.gob.do/transparencia/phocadownload/Publicaciones/2025/INM%20Memoria%202024-v6%201.pdf)
2-	El viaje de mi vida. Diario para que los niños documenten su proceso de migración (https://issuu.com/inmrd/docs/el_viaje_de_la_vida_-_tilo_febres-cordero) 
3-	Boletín Informativo INM RD, núm. 14, julio-diciembre 2024 (https://issuu.com/inmrd/docs/inm_boletin_14)
4-	Boletín Informativo INM RD, núm. 15, edición especial por el décimo aniversario del INM RD (https://issuu.com/inmrd/docs/bolet_n_informativo_inm_rd_-_edici_n_especial_d_ci).</t>
  </si>
  <si>
    <t>Lineamientos para la Ejecución Presupuestaria 2025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</si>
</sst>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" fontId="10" fillId="6" borderId="14" xfId="0" applyNumberFormat="1" applyFont="1" applyFill="1" applyBorder="1" applyAlignment="1">
      <alignment horizontal="center" vertical="center" wrapText="1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/>
      <protection locked="0"/>
    </xf>
    <xf numFmtId="167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34" xfId="0" applyNumberFormat="1" applyFont="1" applyBorder="1" applyAlignment="1" applyProtection="1">
      <alignment horizontal="center" vertical="center" wrapText="1"/>
      <protection locked="0"/>
    </xf>
    <xf numFmtId="166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9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9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168" fontId="16" fillId="1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8" fontId="16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 applyProtection="1">
      <alignment wrapText="1"/>
      <protection locked="0"/>
    </xf>
    <xf numFmtId="167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7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8" fontId="16" fillId="1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10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1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vertical="top" wrapText="1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8" formatCode="[$-10409]#,##0.00;\-#,##0.0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[$-10409]#,##0.00;\-#,##0.0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7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7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49"/>
  <sheetViews>
    <sheetView showGridLines="0" tabSelected="1" zoomScaleNormal="100" zoomScaleSheetLayoutView="100" workbookViewId="0">
      <selection activeCell="A4" sqref="A4:J4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9" width="12.7109375" style="4" customWidth="1"/>
    <col min="10" max="10" width="27.42578125" style="4" customWidth="1"/>
    <col min="11" max="11" width="11.42578125" style="4" customWidth="1"/>
  </cols>
  <sheetData>
    <row r="1" spans="1:11" ht="21.75" thickBot="1" x14ac:dyDescent="0.3">
      <c r="A1" s="10"/>
      <c r="B1" s="68" t="s">
        <v>52</v>
      </c>
      <c r="C1" s="69"/>
      <c r="D1" s="69"/>
      <c r="E1" s="69"/>
      <c r="F1" s="69"/>
      <c r="G1" s="69"/>
      <c r="H1" s="69"/>
      <c r="I1" s="69"/>
      <c r="J1" s="70"/>
      <c r="K1" s="1"/>
    </row>
    <row r="2" spans="1:11" ht="21.75" thickBot="1" x14ac:dyDescent="0.3">
      <c r="A2" s="11"/>
      <c r="B2" s="71" t="s">
        <v>0</v>
      </c>
      <c r="C2" s="72"/>
      <c r="D2" s="71" t="s">
        <v>1</v>
      </c>
      <c r="E2" s="72"/>
      <c r="F2" s="72"/>
      <c r="G2" s="72"/>
      <c r="H2" s="73"/>
      <c r="I2" s="22" t="s">
        <v>2</v>
      </c>
      <c r="J2" s="23" t="s">
        <v>3</v>
      </c>
      <c r="K2" s="1"/>
    </row>
    <row r="3" spans="1:11" ht="21.75" thickBot="1" x14ac:dyDescent="0.3">
      <c r="A3" s="12"/>
      <c r="B3" s="74" t="s">
        <v>4</v>
      </c>
      <c r="C3" s="75"/>
      <c r="D3" s="74" t="s">
        <v>85</v>
      </c>
      <c r="E3" s="75"/>
      <c r="F3" s="75"/>
      <c r="G3" s="75"/>
      <c r="H3" s="76"/>
      <c r="I3" s="20">
        <v>45747</v>
      </c>
      <c r="J3" s="21">
        <v>0</v>
      </c>
      <c r="K3" s="1"/>
    </row>
    <row r="4" spans="1:11" x14ac:dyDescent="0.25">
      <c r="A4" s="77"/>
      <c r="B4" s="78"/>
      <c r="C4" s="78"/>
      <c r="D4" s="79"/>
      <c r="E4" s="79"/>
      <c r="F4" s="79"/>
      <c r="G4" s="79"/>
      <c r="H4" s="79"/>
      <c r="I4" s="78"/>
      <c r="J4" s="80"/>
      <c r="K4" s="1"/>
    </row>
    <row r="5" spans="1:11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 x14ac:dyDescent="0.25">
      <c r="A6" s="84" t="s">
        <v>5</v>
      </c>
      <c r="B6" s="85"/>
      <c r="C6" s="85"/>
      <c r="D6" s="85"/>
      <c r="E6" s="85"/>
      <c r="F6" s="85"/>
      <c r="G6" s="85"/>
      <c r="H6" s="85"/>
      <c r="I6" s="85"/>
      <c r="J6" s="86"/>
      <c r="K6" s="1"/>
    </row>
    <row r="7" spans="1:11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2" t="s">
        <v>7</v>
      </c>
      <c r="B8" s="65" t="s">
        <v>53</v>
      </c>
      <c r="C8" s="66"/>
      <c r="D8" s="66"/>
      <c r="E8" s="66"/>
      <c r="F8" s="66"/>
      <c r="G8" s="66"/>
      <c r="H8" s="66"/>
      <c r="I8" s="66"/>
      <c r="J8" s="67"/>
      <c r="K8" s="1"/>
    </row>
    <row r="9" spans="1:11" x14ac:dyDescent="0.25">
      <c r="A9" s="13" t="s">
        <v>37</v>
      </c>
      <c r="B9" s="65" t="s">
        <v>54</v>
      </c>
      <c r="C9" s="66"/>
      <c r="D9" s="66"/>
      <c r="E9" s="66"/>
      <c r="F9" s="66"/>
      <c r="G9" s="66"/>
      <c r="H9" s="66"/>
      <c r="I9" s="66"/>
      <c r="J9" s="67"/>
      <c r="K9" s="1"/>
    </row>
    <row r="10" spans="1:11" x14ac:dyDescent="0.25">
      <c r="A10" s="13" t="s">
        <v>38</v>
      </c>
      <c r="B10" s="65" t="s">
        <v>55</v>
      </c>
      <c r="C10" s="66"/>
      <c r="D10" s="66"/>
      <c r="E10" s="66"/>
      <c r="F10" s="66"/>
      <c r="G10" s="66"/>
      <c r="H10" s="66"/>
      <c r="I10" s="66"/>
      <c r="J10" s="67"/>
      <c r="K10" s="1"/>
    </row>
    <row r="11" spans="1:11" ht="30.75" customHeight="1" x14ac:dyDescent="0.25">
      <c r="A11" s="2" t="s">
        <v>8</v>
      </c>
      <c r="B11" s="62" t="s">
        <v>72</v>
      </c>
      <c r="C11" s="63"/>
      <c r="D11" s="63"/>
      <c r="E11" s="63"/>
      <c r="F11" s="63"/>
      <c r="G11" s="63"/>
      <c r="H11" s="63"/>
      <c r="I11" s="63"/>
      <c r="J11" s="64"/>
    </row>
    <row r="12" spans="1:11" ht="33.75" customHeight="1" x14ac:dyDescent="0.25">
      <c r="A12" s="2" t="s">
        <v>9</v>
      </c>
      <c r="B12" s="62" t="s">
        <v>73</v>
      </c>
      <c r="C12" s="63"/>
      <c r="D12" s="63"/>
      <c r="E12" s="63"/>
      <c r="F12" s="63"/>
      <c r="G12" s="63"/>
      <c r="H12" s="63"/>
      <c r="I12" s="63"/>
      <c r="J12" s="64"/>
    </row>
    <row r="13" spans="1:11" ht="15.75" x14ac:dyDescent="0.2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2" t="s">
        <v>11</v>
      </c>
      <c r="B14" s="15" t="s">
        <v>56</v>
      </c>
      <c r="C14" s="87" t="s">
        <v>57</v>
      </c>
      <c r="D14" s="87"/>
      <c r="E14" s="87"/>
      <c r="F14" s="87"/>
      <c r="G14" s="87"/>
      <c r="H14" s="87"/>
      <c r="I14" s="87"/>
      <c r="J14" s="87"/>
    </row>
    <row r="15" spans="1:11" ht="26.25" customHeight="1" x14ac:dyDescent="0.25">
      <c r="A15" s="2" t="s">
        <v>12</v>
      </c>
      <c r="B15" s="15" t="s">
        <v>63</v>
      </c>
      <c r="C15" s="87" t="s">
        <v>58</v>
      </c>
      <c r="D15" s="87"/>
      <c r="E15" s="87"/>
      <c r="F15" s="87"/>
      <c r="G15" s="87"/>
      <c r="H15" s="87"/>
      <c r="I15" s="87"/>
      <c r="J15" s="87"/>
    </row>
    <row r="16" spans="1:11" ht="31.5" customHeight="1" x14ac:dyDescent="0.25">
      <c r="A16" s="2" t="s">
        <v>13</v>
      </c>
      <c r="B16" s="15" t="s">
        <v>60</v>
      </c>
      <c r="C16" s="87" t="s">
        <v>59</v>
      </c>
      <c r="D16" s="87"/>
      <c r="E16" s="87"/>
      <c r="F16" s="87"/>
      <c r="G16" s="87"/>
      <c r="H16" s="87"/>
      <c r="I16" s="87"/>
      <c r="J16" s="87"/>
    </row>
    <row r="17" spans="1:11" ht="15.75" x14ac:dyDescent="0.2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9.25" customHeight="1" x14ac:dyDescent="0.25">
      <c r="A18" s="2" t="s">
        <v>15</v>
      </c>
      <c r="B18" s="88" t="s">
        <v>75</v>
      </c>
      <c r="C18" s="88"/>
      <c r="D18" s="88"/>
      <c r="E18" s="88"/>
      <c r="F18" s="88"/>
      <c r="G18" s="88"/>
      <c r="H18" s="88"/>
      <c r="I18" s="88"/>
      <c r="J18" s="89"/>
    </row>
    <row r="19" spans="1:11" ht="33" customHeight="1" x14ac:dyDescent="0.25">
      <c r="A19" s="5" t="s">
        <v>16</v>
      </c>
      <c r="B19" s="42" t="s">
        <v>61</v>
      </c>
      <c r="C19" s="42"/>
      <c r="D19" s="42"/>
      <c r="E19" s="42"/>
      <c r="F19" s="42"/>
      <c r="G19" s="42"/>
      <c r="H19" s="42"/>
      <c r="I19" s="42"/>
      <c r="J19" s="43"/>
    </row>
    <row r="20" spans="1:11" ht="34.5" customHeight="1" x14ac:dyDescent="0.25">
      <c r="A20" s="5" t="s">
        <v>17</v>
      </c>
      <c r="B20" s="42" t="s">
        <v>76</v>
      </c>
      <c r="C20" s="42"/>
      <c r="D20" s="42"/>
      <c r="E20" s="42"/>
      <c r="F20" s="42"/>
      <c r="G20" s="42"/>
      <c r="H20" s="42"/>
      <c r="I20" s="42"/>
      <c r="J20" s="43"/>
    </row>
    <row r="21" spans="1:11" ht="35.25" hidden="1" customHeight="1" x14ac:dyDescent="0.25">
      <c r="A21" s="5" t="s">
        <v>39</v>
      </c>
      <c r="B21" s="42"/>
      <c r="C21" s="42"/>
      <c r="D21" s="42"/>
      <c r="E21" s="42"/>
      <c r="F21" s="42"/>
      <c r="G21" s="42"/>
      <c r="H21" s="42"/>
      <c r="I21" s="42"/>
      <c r="J21" s="43"/>
      <c r="K21" s="1"/>
    </row>
    <row r="22" spans="1:11" ht="15.75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50" t="s">
        <v>20</v>
      </c>
      <c r="B24" s="51"/>
      <c r="C24" s="52" t="s">
        <v>21</v>
      </c>
      <c r="D24" s="53"/>
      <c r="E24" s="53"/>
      <c r="F24" s="53" t="s">
        <v>22</v>
      </c>
      <c r="G24" s="53"/>
      <c r="H24" s="51"/>
      <c r="I24" s="52" t="s">
        <v>23</v>
      </c>
      <c r="J24" s="54"/>
    </row>
    <row r="25" spans="1:11" x14ac:dyDescent="0.25">
      <c r="A25" s="55">
        <v>114061339</v>
      </c>
      <c r="B25" s="56"/>
      <c r="C25" s="57">
        <v>114061339</v>
      </c>
      <c r="D25" s="58"/>
      <c r="E25" s="59"/>
      <c r="F25" s="57">
        <v>21311583.09</v>
      </c>
      <c r="G25" s="58"/>
      <c r="H25" s="59"/>
      <c r="I25" s="60">
        <f>+IF(F25&gt;0,F25/C25,0)</f>
        <v>0.1868431782130841</v>
      </c>
      <c r="J25" s="61"/>
    </row>
    <row r="26" spans="1:11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3"/>
      <c r="B27"/>
      <c r="C27" s="93" t="s">
        <v>25</v>
      </c>
      <c r="D27" s="94"/>
      <c r="E27" s="93" t="s">
        <v>66</v>
      </c>
      <c r="F27" s="94"/>
      <c r="G27" s="93" t="s">
        <v>67</v>
      </c>
      <c r="H27" s="93"/>
      <c r="I27" s="93" t="s">
        <v>26</v>
      </c>
      <c r="J27" s="102"/>
    </row>
    <row r="28" spans="1:11" ht="38.25" x14ac:dyDescent="0.25">
      <c r="A28" s="24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25" t="s">
        <v>48</v>
      </c>
      <c r="K28"/>
    </row>
    <row r="29" spans="1:11" ht="60" x14ac:dyDescent="0.25">
      <c r="A29" s="35" t="s">
        <v>77</v>
      </c>
      <c r="B29" s="34" t="s">
        <v>78</v>
      </c>
      <c r="C29" s="7">
        <v>24</v>
      </c>
      <c r="D29" s="30">
        <v>24190537.57</v>
      </c>
      <c r="E29" s="7">
        <v>4</v>
      </c>
      <c r="F29" s="31">
        <v>568400</v>
      </c>
      <c r="G29" s="17">
        <v>4</v>
      </c>
      <c r="H29" s="31">
        <v>23029904.309999999</v>
      </c>
      <c r="I29" s="8">
        <f>IF(G29&gt;0,G29/C29,0)</f>
        <v>0.16666666666666666</v>
      </c>
      <c r="J29" s="26">
        <f>IF(H29&gt;0,H29/D29,0)</f>
        <v>0.95202118776230227</v>
      </c>
      <c r="K29"/>
    </row>
    <row r="30" spans="1:11" ht="60" x14ac:dyDescent="0.25">
      <c r="A30" s="35" t="s">
        <v>79</v>
      </c>
      <c r="B30" s="34" t="s">
        <v>80</v>
      </c>
      <c r="C30" s="33">
        <v>713</v>
      </c>
      <c r="D30" s="30">
        <v>568400</v>
      </c>
      <c r="E30" s="18">
        <v>77</v>
      </c>
      <c r="F30" s="30">
        <v>580061.43000000005</v>
      </c>
      <c r="G30" s="19">
        <v>51</v>
      </c>
      <c r="H30" s="31">
        <v>580061.43000000005</v>
      </c>
      <c r="I30" s="16">
        <f>IF(G30&gt;0,G30/C30,0)</f>
        <v>7.1528751753155678E-2</v>
      </c>
      <c r="J30" s="27">
        <f>IF(H30&gt;0,H30/D30,0)</f>
        <v>1.0205162385643913</v>
      </c>
      <c r="K30"/>
    </row>
    <row r="31" spans="1:11" ht="15.75" x14ac:dyDescent="0.25">
      <c r="A31" s="44" t="s">
        <v>29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1" ht="15.75" x14ac:dyDescent="0.25">
      <c r="A32" s="47" t="s">
        <v>30</v>
      </c>
      <c r="B32" s="48"/>
      <c r="C32" s="48"/>
      <c r="D32" s="48"/>
      <c r="E32" s="48"/>
      <c r="F32" s="48"/>
      <c r="G32" s="48"/>
      <c r="H32" s="48"/>
      <c r="I32" s="48"/>
      <c r="J32" s="49"/>
      <c r="K32" s="1"/>
    </row>
    <row r="33" spans="1:11" ht="15" customHeight="1" x14ac:dyDescent="0.25">
      <c r="A33" s="9" t="s">
        <v>31</v>
      </c>
      <c r="B33" s="97" t="s">
        <v>83</v>
      </c>
      <c r="C33" s="97"/>
      <c r="D33" s="97"/>
      <c r="E33" s="97"/>
      <c r="F33" s="97"/>
      <c r="G33" s="97"/>
      <c r="H33" s="97"/>
      <c r="I33" s="97"/>
      <c r="J33" s="98"/>
      <c r="K33" s="1"/>
    </row>
    <row r="34" spans="1:11" ht="54.75" customHeight="1" x14ac:dyDescent="0.25">
      <c r="A34" s="9" t="s">
        <v>32</v>
      </c>
      <c r="B34" s="38" t="s">
        <v>62</v>
      </c>
      <c r="C34" s="38"/>
      <c r="D34" s="38"/>
      <c r="E34" s="38"/>
      <c r="F34" s="38"/>
      <c r="G34" s="38"/>
      <c r="H34" s="38"/>
      <c r="I34" s="38"/>
      <c r="J34" s="39"/>
      <c r="K34" s="32"/>
    </row>
    <row r="35" spans="1:11" ht="96.75" customHeight="1" x14ac:dyDescent="0.25">
      <c r="A35" s="9" t="s">
        <v>33</v>
      </c>
      <c r="B35" s="40" t="s">
        <v>84</v>
      </c>
      <c r="C35" s="40"/>
      <c r="D35" s="40"/>
      <c r="E35" s="40"/>
      <c r="F35" s="40"/>
      <c r="G35" s="40"/>
      <c r="H35" s="40"/>
      <c r="I35" s="40"/>
      <c r="J35" s="41"/>
      <c r="K35" s="1"/>
    </row>
    <row r="36" spans="1:11" ht="29.25" customHeight="1" x14ac:dyDescent="0.25">
      <c r="A36" s="9" t="s">
        <v>34</v>
      </c>
      <c r="B36" s="40" t="s">
        <v>65</v>
      </c>
      <c r="C36" s="40"/>
      <c r="D36" s="40"/>
      <c r="E36" s="40"/>
      <c r="F36" s="40"/>
      <c r="G36" s="40"/>
      <c r="H36" s="40"/>
      <c r="I36" s="40"/>
      <c r="J36" s="41"/>
      <c r="K36" s="1"/>
    </row>
    <row r="37" spans="1:11" ht="33.75" customHeight="1" x14ac:dyDescent="0.25">
      <c r="A37" s="9" t="s">
        <v>31</v>
      </c>
      <c r="B37" s="97" t="s">
        <v>82</v>
      </c>
      <c r="C37" s="97"/>
      <c r="D37" s="97"/>
      <c r="E37" s="97"/>
      <c r="F37" s="97"/>
      <c r="G37" s="97"/>
      <c r="H37" s="97"/>
      <c r="I37" s="97"/>
      <c r="J37" s="98"/>
    </row>
    <row r="38" spans="1:11" ht="30" customHeight="1" x14ac:dyDescent="0.25">
      <c r="A38" s="9" t="s">
        <v>32</v>
      </c>
      <c r="B38" s="38" t="s">
        <v>64</v>
      </c>
      <c r="C38" s="38"/>
      <c r="D38" s="38"/>
      <c r="E38" s="38"/>
      <c r="F38" s="38"/>
      <c r="G38" s="38"/>
      <c r="H38" s="38"/>
      <c r="I38" s="38"/>
      <c r="J38" s="39"/>
    </row>
    <row r="39" spans="1:11" ht="34.5" customHeight="1" x14ac:dyDescent="0.25">
      <c r="A39" s="9" t="s">
        <v>33</v>
      </c>
      <c r="B39" s="40" t="s">
        <v>74</v>
      </c>
      <c r="C39" s="40"/>
      <c r="D39" s="40"/>
      <c r="E39" s="40"/>
      <c r="F39" s="40"/>
      <c r="G39" s="40"/>
      <c r="H39" s="40"/>
      <c r="I39" s="40"/>
      <c r="J39" s="41"/>
    </row>
    <row r="40" spans="1:11" ht="111.75" customHeight="1" x14ac:dyDescent="0.25">
      <c r="A40" s="9" t="s">
        <v>34</v>
      </c>
      <c r="B40" s="42" t="s">
        <v>81</v>
      </c>
      <c r="C40" s="42"/>
      <c r="D40" s="42"/>
      <c r="E40" s="42"/>
      <c r="F40" s="42"/>
      <c r="G40" s="42"/>
      <c r="H40" s="42"/>
      <c r="I40" s="42"/>
      <c r="J40" s="43"/>
    </row>
    <row r="41" spans="1:11" ht="15.75" x14ac:dyDescent="0.25">
      <c r="A41" s="44" t="s">
        <v>35</v>
      </c>
      <c r="B41" s="45"/>
      <c r="C41" s="45"/>
      <c r="D41" s="45"/>
      <c r="E41" s="45"/>
      <c r="F41" s="45"/>
      <c r="G41" s="45"/>
      <c r="H41" s="45"/>
      <c r="I41" s="45"/>
      <c r="J41" s="46"/>
    </row>
    <row r="42" spans="1:11" ht="15.75" x14ac:dyDescent="0.25">
      <c r="A42" s="99" t="s">
        <v>36</v>
      </c>
      <c r="B42" s="100"/>
      <c r="C42" s="100"/>
      <c r="D42" s="100"/>
      <c r="E42" s="100"/>
      <c r="F42" s="100"/>
      <c r="G42" s="100"/>
      <c r="H42" s="100"/>
      <c r="I42" s="100"/>
      <c r="J42" s="101"/>
      <c r="K42" s="1"/>
    </row>
    <row r="43" spans="1:11" ht="52.5" customHeight="1" x14ac:dyDescent="0.25">
      <c r="A43" s="90" t="s">
        <v>65</v>
      </c>
      <c r="B43" s="91"/>
      <c r="C43" s="91"/>
      <c r="D43" s="91"/>
      <c r="E43" s="91"/>
      <c r="F43" s="91"/>
      <c r="G43" s="91"/>
      <c r="H43" s="91"/>
      <c r="I43" s="91"/>
      <c r="J43" s="92"/>
    </row>
    <row r="44" spans="1:11" ht="17.25" customHeight="1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</row>
    <row r="45" spans="1:11" ht="30.75" customHeight="1" x14ac:dyDescent="0.25">
      <c r="A45" s="95" t="s">
        <v>42</v>
      </c>
      <c r="B45" s="95"/>
      <c r="C45" s="95"/>
      <c r="D45" s="95"/>
      <c r="E45" s="95"/>
      <c r="F45" s="95"/>
      <c r="G45" s="95"/>
      <c r="H45" s="95"/>
      <c r="I45" s="95"/>
      <c r="J45" s="95"/>
    </row>
    <row r="47" spans="1:11" ht="15.75" thickBot="1" x14ac:dyDescent="0.3">
      <c r="A47" s="14" t="s">
        <v>49</v>
      </c>
      <c r="B47" s="36">
        <f>+A25</f>
        <v>114061339</v>
      </c>
    </row>
    <row r="48" spans="1:11" x14ac:dyDescent="0.25">
      <c r="A48" s="14" t="s">
        <v>50</v>
      </c>
      <c r="B48" s="37">
        <f>+C25</f>
        <v>114061339</v>
      </c>
      <c r="D48" s="29" t="s">
        <v>68</v>
      </c>
      <c r="E48" s="29"/>
      <c r="F48" s="29"/>
      <c r="H48" s="29" t="s">
        <v>70</v>
      </c>
      <c r="I48" s="29"/>
      <c r="J48" s="29"/>
    </row>
    <row r="49" spans="1:10" x14ac:dyDescent="0.25">
      <c r="A49" s="14" t="s">
        <v>51</v>
      </c>
      <c r="B49" s="37">
        <f>+F25</f>
        <v>21311583.09</v>
      </c>
      <c r="D49" s="28" t="s">
        <v>69</v>
      </c>
      <c r="E49" s="28"/>
      <c r="F49" s="28"/>
      <c r="H49" s="28" t="s">
        <v>71</v>
      </c>
      <c r="I49" s="28"/>
      <c r="J49" s="28"/>
    </row>
  </sheetData>
  <mergeCells count="53">
    <mergeCell ref="A45:J45"/>
    <mergeCell ref="A44:J44"/>
    <mergeCell ref="B33:J33"/>
    <mergeCell ref="B40:J40"/>
    <mergeCell ref="B35:J35"/>
    <mergeCell ref="B37:J37"/>
    <mergeCell ref="B39:J39"/>
    <mergeCell ref="A41:J41"/>
    <mergeCell ref="A42:J42"/>
    <mergeCell ref="B19:J19"/>
    <mergeCell ref="B20:J20"/>
    <mergeCell ref="A43:J43"/>
    <mergeCell ref="A26:J26"/>
    <mergeCell ref="C27:D27"/>
    <mergeCell ref="A22:J22"/>
    <mergeCell ref="E27:F27"/>
    <mergeCell ref="G27:H27"/>
    <mergeCell ref="I27:J27"/>
    <mergeCell ref="C14:J14"/>
    <mergeCell ref="C15:J15"/>
    <mergeCell ref="C16:J16"/>
    <mergeCell ref="A17:J17"/>
    <mergeCell ref="B18:J18"/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38:J38"/>
    <mergeCell ref="B36:J36"/>
    <mergeCell ref="B34:J34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32:J32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E28:E30 C28:C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F14B-139C-4A7A-A7B7-84E5FA47FBE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T1</vt:lpstr>
      <vt:lpstr>Hoja1</vt:lpstr>
      <vt:lpstr>'T1'!Área_de_impresión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RAI INM</cp:lastModifiedBy>
  <cp:lastPrinted>2025-05-08T15:08:21Z</cp:lastPrinted>
  <dcterms:created xsi:type="dcterms:W3CDTF">2021-03-22T15:50:10Z</dcterms:created>
  <dcterms:modified xsi:type="dcterms:W3CDTF">2025-05-08T19:46:48Z</dcterms:modified>
</cp:coreProperties>
</file>