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Enero\"/>
    </mc:Choice>
  </mc:AlternateContent>
  <xr:revisionPtr revIDLastSave="0" documentId="8_{BD1D95E1-C71F-4556-BD93-E41EAF342377}" xr6:coauthVersionLast="47" xr6:coauthVersionMax="47" xr10:uidLastSave="{00000000-0000-0000-0000-000000000000}"/>
  <bookViews>
    <workbookView xWindow="-110" yWindow="-110" windowWidth="19420" windowHeight="10300" xr2:uid="{E41670EA-C79F-4063-9DC1-7432761AA0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<sst xmlns="http://schemas.openxmlformats.org/spreadsheetml/2006/main" count="112" uniqueCount="79">
  <si>
    <t>Trimestre</t>
  </si>
  <si>
    <t>Fecha de Publicación</t>
  </si>
  <si>
    <t>Referencia del Proceso</t>
  </si>
  <si>
    <t>Orden de Compra</t>
  </si>
  <si>
    <t>Proceso de Compra</t>
  </si>
  <si>
    <t>Rubro Del Proceso</t>
  </si>
  <si>
    <t>Descripción Rubro</t>
  </si>
  <si>
    <t>Empresa Adjudicada</t>
  </si>
  <si>
    <t>RNC</t>
  </si>
  <si>
    <t>Monto Por Contratos</t>
  </si>
  <si>
    <t>DIVSIÓN</t>
  </si>
  <si>
    <t>NOTA</t>
  </si>
  <si>
    <t>T1</t>
  </si>
  <si>
    <t>INM-RD-DAF-CM-2025-0002</t>
  </si>
  <si>
    <t>INM-RD-2025-00006</t>
  </si>
  <si>
    <t>Servicio de impresión del libro "La Paradoja de las Migraciones". (ACNUR)</t>
  </si>
  <si>
    <t>82120000</t>
  </si>
  <si>
    <t>Servicios de reproducción</t>
  </si>
  <si>
    <t xml:space="preserve">Fundación Imprenta Amigo del Hogar, INC </t>
  </si>
  <si>
    <t>PUBLICACIÓN</t>
  </si>
  <si>
    <t>ACNUR</t>
  </si>
  <si>
    <t>INM-RD-DAF-CM-2025-0001</t>
  </si>
  <si>
    <t>INM-RD-2025-00014</t>
  </si>
  <si>
    <t>Servicio de suscripción de licencias informáticas utilizadas en el INM RD.</t>
  </si>
  <si>
    <t>81110000</t>
  </si>
  <si>
    <t>Servicios informáticos</t>
  </si>
  <si>
    <t>Clickteck, SRL</t>
  </si>
  <si>
    <t>TIC</t>
  </si>
  <si>
    <t>INM-RD-2025-00013</t>
  </si>
  <si>
    <t>Justech, SRL</t>
  </si>
  <si>
    <t>INM-RD-DAF-CM-2025-0003</t>
  </si>
  <si>
    <t>INM-RD-2025-00007</t>
  </si>
  <si>
    <t>Contratación de salón, montaje de evento y catering para Presentación y puesta en circulación de resultados del programa de publicaciones. (ACNUR)</t>
  </si>
  <si>
    <t>90110000</t>
  </si>
  <si>
    <t>Instalaciones hoteleras, alojamientos y centros de encuentros</t>
  </si>
  <si>
    <t>Agencia de Viajes Milena Tours, SRL</t>
  </si>
  <si>
    <t>DICOM</t>
  </si>
  <si>
    <t>INM-RD-DAF-CM-2025-0004</t>
  </si>
  <si>
    <t>INM-RD-2025-00012</t>
  </si>
  <si>
    <t>Servicio de coordinación docente para acciones formativas de la ENM (UNICEF)</t>
  </si>
  <si>
    <t>86100000</t>
  </si>
  <si>
    <t>Formación profesional</t>
  </si>
  <si>
    <t>Comité Flacso República Dominicana, INC</t>
  </si>
  <si>
    <t>ENM</t>
  </si>
  <si>
    <t>UNICEF</t>
  </si>
  <si>
    <t>INM-RD-DAF-CD-2025-0001</t>
  </si>
  <si>
    <t>INM-RD-2025-00001</t>
  </si>
  <si>
    <t>Servicio de corrección de estilo del libro "La Paradoja de las Migraciones". (ACNUR)</t>
  </si>
  <si>
    <t>82110000</t>
  </si>
  <si>
    <t>Escritura y traducciones</t>
  </si>
  <si>
    <t>Daniel Antonio Garcia Santos</t>
  </si>
  <si>
    <t>402-4611782-0</t>
  </si>
  <si>
    <t>INM-RD-DAF-CD-2025-0002</t>
  </si>
  <si>
    <t>INM-RD-2025-00004</t>
  </si>
  <si>
    <t>Servicio de coordinación docente para la implementación de programas formativos de enfoques teóricos, técnicas y gestión práctica de las migraciones (ACNUR)</t>
  </si>
  <si>
    <t>INM-RD-DAF-CD-2025-0003</t>
  </si>
  <si>
    <t>INM-RD-2025-00002</t>
  </si>
  <si>
    <t>Servicio de corrección de estilo de la Memoria del Seminario Internacional Flujos Globales de Movilidad Humana y Políticas Migratorias (ACNUR)</t>
  </si>
  <si>
    <t>INM-RD-DAF-CD-2025-0004</t>
  </si>
  <si>
    <t>INM-RD-2025-00003</t>
  </si>
  <si>
    <t>Suministro de botellones de agua purificada para el uso del INM RD</t>
  </si>
  <si>
    <t>50200000</t>
  </si>
  <si>
    <t>Bebidas</t>
  </si>
  <si>
    <t>Planeta Azul, SA</t>
  </si>
  <si>
    <t>DAF</t>
  </si>
  <si>
    <t>INM-RD-DAF-CD-2025-0005</t>
  </si>
  <si>
    <t>INM-RD-2025-00005</t>
  </si>
  <si>
    <t>Servicio de cobertura fotográfica, grabación de evento y transmisión por zoom (ACNUR)</t>
  </si>
  <si>
    <t>82130000</t>
  </si>
  <si>
    <t>Servicios fotográficos</t>
  </si>
  <si>
    <t>Lightchasing Company, SRL</t>
  </si>
  <si>
    <t>INM-RD-DAF-CD-2025-0006</t>
  </si>
  <si>
    <t>INM-RD-2025-00008</t>
  </si>
  <si>
    <t>Servicio de Diseño y Diagramación e impresión de Boletín Décimo Aniversario INM RD.</t>
  </si>
  <si>
    <t>Pia Menicucci y Asoc., SRL</t>
  </si>
  <si>
    <t>INFORME DE COMPRAS POR DEBAJO DEL UMBRAL ENERO 2025</t>
  </si>
  <si>
    <t>TOTAL:</t>
  </si>
  <si>
    <t>Jeovanny Tejeda</t>
  </si>
  <si>
    <t>Enc. División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</si>
</sst>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6">
    <font>
      <sz val="11"/>
      <color theme="1"/>
      <name val="Aptos Narrow"/>
      <family val="2"/>
      <scheme val="minor"/>
    </font>
    <font>
      <sz val="8"/>
      <color indexed="8"/>
      <name val="Futura Bk BT"/>
      <family val="2"/>
    </font>
    <font>
      <b/>
      <sz val="11"/>
      <color theme="1"/>
      <name val="Futura Bk BT"/>
      <family val="2"/>
    </font>
    <font>
      <sz val="8"/>
      <color theme="0"/>
      <name val="Futura Bk BT"/>
      <family val="2"/>
    </font>
    <font>
      <sz val="11"/>
      <color theme="1"/>
      <name val="Futura Bk BT"/>
      <family val="2"/>
    </font>
    <font>
      <b/>
      <sz val="12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0" fontId="3" fillId="2" borderId="7" xfId="0" applyFont="1" applyFill="1" applyBorder="1" applyAlignment="1" applyProtection="1">
      <alignment horizontal="center" vertical="center" wrapText="1" readingOrder="1"/>
      <protection locked="0"/>
    </xf>
    <xf numFmtId="1" fontId="1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44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3" borderId="9" xfId="0" applyFont="1" applyFill="1" applyBorder="1" applyAlignment="1" applyProtection="1">
      <alignment horizontal="center" vertical="center" wrapText="1" readingOrder="1"/>
      <protection locked="0"/>
    </xf>
    <xf numFmtId="164" fontId="1" fillId="0" borderId="8" xfId="0" applyNumberFormat="1" applyFont="1" applyBorder="1" applyAlignment="1" applyProtection="1">
      <alignment horizontal="center" vertical="center" wrapText="1" readingOrder="1"/>
      <protection locked="0"/>
    </xf>
    <xf numFmtId="1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9" xfId="0" applyFont="1" applyBorder="1" applyAlignment="1" applyProtection="1">
      <alignment horizontal="center" vertical="center" wrapText="1" readingOrder="1"/>
      <protection locked="0"/>
    </xf>
    <xf numFmtId="164" fontId="1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1" fillId="4" borderId="9" xfId="0" applyFont="1" applyFill="1" applyBorder="1" applyAlignment="1" applyProtection="1">
      <alignment horizontal="center" vertical="center" wrapText="1" readingOrder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6" borderId="1" xfId="0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6" borderId="9" xfId="0" applyFont="1" applyFill="1" applyBorder="1" applyAlignment="1" applyProtection="1">
      <alignment horizontal="center" vertical="center" wrapText="1" readingOrder="1"/>
      <protection locked="0"/>
    </xf>
    <xf numFmtId="164" fontId="1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5" borderId="1" xfId="0" applyFont="1" applyFill="1" applyBorder="1" applyAlignment="1" applyProtection="1">
      <alignment horizontal="center" vertical="center" wrapText="1" readingOrder="1"/>
      <protection locked="0"/>
    </xf>
    <xf numFmtId="44" fontId="1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1" xfId="0" applyFont="1" applyFill="1" applyBorder="1" applyAlignment="1" applyProtection="1">
      <alignment horizontal="center" vertical="center" wrapText="1" readingOrder="1"/>
      <protection locked="0"/>
    </xf>
    <xf numFmtId="44" fontId="1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2" xfId="0" applyFont="1" applyFill="1" applyBorder="1"/>
    <xf numFmtId="0" fontId="1" fillId="0" borderId="10" xfId="0" applyFont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3" xfId="0" applyFont="1" applyBorder="1"/>
    <xf numFmtId="44" fontId="1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3" xfId="0" applyBorder="1" applyAlignment="1">
      <alignment horizontal="right"/>
    </xf>
    <xf numFmtId="0" fontId="1" fillId="6" borderId="11" xfId="0" applyFont="1" applyFill="1" applyBorder="1" applyAlignment="1" applyProtection="1">
      <alignment horizontal="center" vertical="center" wrapText="1" readingOrder="1"/>
      <protection locked="0"/>
    </xf>
    <xf numFmtId="0" fontId="1" fillId="6" borderId="12" xfId="0" applyFont="1" applyFill="1" applyBorder="1" applyAlignment="1" applyProtection="1">
      <alignment horizontal="center" vertical="center" wrapText="1" readingOrder="1"/>
      <protection locked="0"/>
    </xf>
    <xf numFmtId="164" fontId="1" fillId="5" borderId="10" xfId="0" applyNumberFormat="1" applyFont="1" applyFill="1" applyBorder="1" applyAlignment="1" applyProtection="1">
      <alignment horizontal="center" vertical="center" wrapText="1" readingOrder="1"/>
      <protection locked="0"/>
    </xf>
    <xf numFmtId="14" fontId="1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5" borderId="11" xfId="0" applyFont="1" applyFill="1" applyBorder="1" applyAlignment="1" applyProtection="1">
      <alignment horizontal="center" vertical="center" wrapText="1" readingOrder="1"/>
      <protection locked="0"/>
    </xf>
    <xf numFmtId="0" fontId="4" fillId="5" borderId="0" xfId="0" applyFont="1" applyFill="1"/>
    <xf numFmtId="0" fontId="0" fillId="5" borderId="0" xfId="0" applyFill="1"/>
    <xf numFmtId="44" fontId="1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9" formatCode="d/m/yyyy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[$-10816]dd/mm/yyyy\ hh:mm:ss"/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0</xdr:rowOff>
    </xdr:from>
    <xdr:to>
      <xdr:col>8</xdr:col>
      <xdr:colOff>79946</xdr:colOff>
      <xdr:row>7</xdr:row>
      <xdr:rowOff>19929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BD7797-E4CE-512E-5397-340159C44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9825" y="0"/>
          <a:ext cx="3651821" cy="13534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B16574-1E93-4F0F-B9C3-2CF265AA7E48}" name="Tabla1" displayName="Tabla1" ref="B11:M24" totalsRowCount="1" headerRowDxfId="27" dataDxfId="25" headerRowBorderDxfId="26" tableBorderDxfId="24" totalsRowBorderDxfId="23">
  <autoFilter ref="B11:M23" xr:uid="{79B16574-1E93-4F0F-B9C3-2CF265AA7E48}"/>
  <tableColumns count="12">
    <tableColumn id="1" xr3:uid="{CD1211B3-5EB5-472C-B8CB-54213E1EA8EA}" name="Trimestre" dataDxfId="22" totalsRowDxfId="21"/>
    <tableColumn id="2" xr3:uid="{332843A5-AB5B-4A9C-B791-96471B8AA7F1}" name="Fecha de Publicación" dataDxfId="20" totalsRowDxfId="19"/>
    <tableColumn id="3" xr3:uid="{7DCC894C-639C-4A47-B366-3830CCCEF04E}" name="Referencia del Proceso" dataDxfId="18" totalsRowDxfId="17"/>
    <tableColumn id="14" xr3:uid="{85ABF3CA-0208-4395-A495-6CE5C4A2CA3B}" name="Orden de Compra" dataDxfId="16" totalsRowDxfId="15"/>
    <tableColumn id="4" xr3:uid="{D4EFAE13-5327-417E-AF32-E7A01E289C95}" name="Proceso de Compra" dataDxfId="14" totalsRowDxfId="13"/>
    <tableColumn id="6" xr3:uid="{A1CC83F7-6E86-4F6B-AE18-659E949EB2CD}" name="Rubro Del Proceso" dataDxfId="12" totalsRowDxfId="11"/>
    <tableColumn id="7" xr3:uid="{68B6B9C9-A6E3-49AE-935D-88BC8CDC73A2}" name="Descripción Rubro" dataDxfId="10" totalsRowDxfId="9"/>
    <tableColumn id="8" xr3:uid="{CC145C05-A379-44D6-8C10-0D12C2EA948A}" name="Empresa Adjudicada" dataDxfId="8" totalsRowDxfId="7"/>
    <tableColumn id="15" xr3:uid="{89F69957-6866-4E40-B77F-7BE2EAA251DD}" name="RNC" totalsRowLabel="TOTAL:" totalsRowDxfId="6"/>
    <tableColumn id="11" xr3:uid="{035BBD4A-D8A4-4C37-9EF9-600D905E51C2}" name="Monto Por Contratos" totalsRowFunction="custom" dataDxfId="5" totalsRowDxfId="4">
      <totalsRowFormula>SUBTOTAL(109,K12:K22)</totalsRowFormula>
    </tableColumn>
    <tableColumn id="12" xr3:uid="{E151BA55-3565-40DB-8162-B1EAD3C9D65A}" name="DIVSIÓN" dataDxfId="3" totalsRowDxfId="2"/>
    <tableColumn id="13" xr3:uid="{81048BD2-F537-4325-8120-BD6D54D60D6E}" name="NOTA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108C-EA60-4DC1-AD1E-B52C610F56D4}">
  <sheetPr>
    <pageSetUpPr fitToPage="1"/>
  </sheetPr>
  <dimension ref="B8:M28"/>
  <sheetViews>
    <sheetView tabSelected="1" workbookViewId="0">
      <selection activeCell="F28" sqref="F28:I28"/>
    </sheetView>
  </sheetViews>
  <sheetFormatPr baseColWidth="10" defaultRowHeight="14.5"/>
  <cols>
    <col min="2" max="2" width="15.1796875" bestFit="1" customWidth="1"/>
    <col min="3" max="3" width="20.54296875" customWidth="1"/>
    <col min="4" max="5" width="21.453125" customWidth="1"/>
    <col min="6" max="6" width="21.54296875" customWidth="1"/>
    <col min="7" max="7" width="17.7265625" customWidth="1"/>
    <col min="8" max="8" width="17.54296875" customWidth="1"/>
    <col min="9" max="10" width="19.1796875" customWidth="1"/>
    <col min="11" max="11" width="19.54296875" customWidth="1"/>
    <col min="12" max="12" width="13.453125" customWidth="1"/>
    <col min="13" max="13" width="13.26953125" customWidth="1"/>
  </cols>
  <sheetData>
    <row r="8" spans="2:13" ht="15" thickBot="1"/>
    <row r="9" spans="2:13" ht="15" thickBot="1">
      <c r="B9" s="49" t="s">
        <v>75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</row>
    <row r="11" spans="2:13">
      <c r="B11" s="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3" t="s">
        <v>11</v>
      </c>
    </row>
    <row r="12" spans="2:13" ht="30">
      <c r="B12" s="4" t="s">
        <v>12</v>
      </c>
      <c r="C12" s="5">
        <v>45681</v>
      </c>
      <c r="D12" s="6" t="s">
        <v>45</v>
      </c>
      <c r="E12" s="6" t="s">
        <v>46</v>
      </c>
      <c r="F12" s="6" t="s">
        <v>47</v>
      </c>
      <c r="G12" s="6" t="s">
        <v>48</v>
      </c>
      <c r="H12" s="6" t="s">
        <v>49</v>
      </c>
      <c r="I12" s="6" t="s">
        <v>50</v>
      </c>
      <c r="J12" s="6" t="s">
        <v>51</v>
      </c>
      <c r="K12" s="7">
        <v>155878</v>
      </c>
      <c r="L12" s="6" t="s">
        <v>19</v>
      </c>
      <c r="M12" s="8" t="s">
        <v>20</v>
      </c>
    </row>
    <row r="13" spans="2:13" ht="60">
      <c r="B13" s="9" t="s">
        <v>12</v>
      </c>
      <c r="C13" s="10">
        <v>45681</v>
      </c>
      <c r="D13" s="11" t="s">
        <v>52</v>
      </c>
      <c r="E13" s="11" t="s">
        <v>53</v>
      </c>
      <c r="F13" s="11" t="s">
        <v>54</v>
      </c>
      <c r="G13" s="11" t="s">
        <v>40</v>
      </c>
      <c r="H13" s="11" t="s">
        <v>41</v>
      </c>
      <c r="I13" s="11" t="s">
        <v>42</v>
      </c>
      <c r="J13" s="11">
        <v>401501635</v>
      </c>
      <c r="K13" s="12">
        <v>154400</v>
      </c>
      <c r="L13" s="11" t="s">
        <v>43</v>
      </c>
      <c r="M13" s="13" t="s">
        <v>20</v>
      </c>
    </row>
    <row r="14" spans="2:13" ht="30" hidden="1">
      <c r="B14" s="14" t="s">
        <v>12</v>
      </c>
      <c r="C14" s="5">
        <v>45681</v>
      </c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I14" s="6" t="s">
        <v>18</v>
      </c>
      <c r="J14" s="6">
        <v>401015579</v>
      </c>
      <c r="K14" s="7">
        <v>411070</v>
      </c>
      <c r="L14" s="15" t="s">
        <v>19</v>
      </c>
      <c r="M14" s="16" t="s">
        <v>20</v>
      </c>
    </row>
    <row r="15" spans="2:13" ht="30" hidden="1">
      <c r="B15" s="9" t="s">
        <v>12</v>
      </c>
      <c r="C15" s="10">
        <v>45681</v>
      </c>
      <c r="D15" s="11" t="s">
        <v>21</v>
      </c>
      <c r="E15" s="11" t="s">
        <v>22</v>
      </c>
      <c r="F15" s="11" t="s">
        <v>23</v>
      </c>
      <c r="G15" s="11" t="s">
        <v>24</v>
      </c>
      <c r="H15" s="11" t="s">
        <v>25</v>
      </c>
      <c r="I15" s="11" t="s">
        <v>26</v>
      </c>
      <c r="J15" s="11">
        <v>130299668</v>
      </c>
      <c r="K15" s="12">
        <v>226186</v>
      </c>
      <c r="L15" s="11" t="s">
        <v>27</v>
      </c>
      <c r="M15" s="13"/>
    </row>
    <row r="16" spans="2:13" ht="30" hidden="1">
      <c r="B16" s="17" t="s">
        <v>12</v>
      </c>
      <c r="C16" s="18">
        <v>45681</v>
      </c>
      <c r="D16" s="15" t="s">
        <v>21</v>
      </c>
      <c r="E16" s="15" t="s">
        <v>28</v>
      </c>
      <c r="F16" s="15" t="s">
        <v>23</v>
      </c>
      <c r="G16" s="15">
        <v>8111000</v>
      </c>
      <c r="H16" s="15" t="s">
        <v>25</v>
      </c>
      <c r="I16" s="15" t="s">
        <v>29</v>
      </c>
      <c r="J16" s="15">
        <v>131828061</v>
      </c>
      <c r="K16" s="19">
        <v>8500</v>
      </c>
      <c r="L16" s="15" t="s">
        <v>27</v>
      </c>
      <c r="M16" s="16"/>
    </row>
    <row r="17" spans="2:13" ht="50">
      <c r="B17" s="20" t="s">
        <v>12</v>
      </c>
      <c r="C17" s="21">
        <v>45684</v>
      </c>
      <c r="D17" s="22" t="s">
        <v>55</v>
      </c>
      <c r="E17" s="22" t="s">
        <v>56</v>
      </c>
      <c r="F17" s="22" t="s">
        <v>57</v>
      </c>
      <c r="G17" s="22" t="s">
        <v>48</v>
      </c>
      <c r="H17" s="22" t="s">
        <v>49</v>
      </c>
      <c r="I17" s="22" t="s">
        <v>50</v>
      </c>
      <c r="J17" s="22" t="s">
        <v>51</v>
      </c>
      <c r="K17" s="23">
        <v>245440</v>
      </c>
      <c r="L17" s="22" t="s">
        <v>19</v>
      </c>
      <c r="M17" s="24" t="s">
        <v>20</v>
      </c>
    </row>
    <row r="18" spans="2:13" ht="60" hidden="1">
      <c r="B18" s="14" t="s">
        <v>12</v>
      </c>
      <c r="C18" s="5">
        <v>45684.458808680552</v>
      </c>
      <c r="D18" s="6" t="s">
        <v>30</v>
      </c>
      <c r="E18" s="6" t="s">
        <v>31</v>
      </c>
      <c r="F18" s="6" t="s">
        <v>32</v>
      </c>
      <c r="G18" s="6" t="s">
        <v>33</v>
      </c>
      <c r="H18" s="6" t="s">
        <v>34</v>
      </c>
      <c r="I18" s="6" t="s">
        <v>35</v>
      </c>
      <c r="J18" s="6">
        <v>101549114</v>
      </c>
      <c r="K18" s="7">
        <v>645000</v>
      </c>
      <c r="L18" s="6" t="s">
        <v>36</v>
      </c>
      <c r="M18" s="8" t="s">
        <v>20</v>
      </c>
    </row>
    <row r="19" spans="2:13" ht="30" hidden="1">
      <c r="B19" s="25" t="s">
        <v>12</v>
      </c>
      <c r="C19" s="26">
        <v>45685.666707638884</v>
      </c>
      <c r="D19" s="27" t="s">
        <v>37</v>
      </c>
      <c r="E19" s="27" t="s">
        <v>38</v>
      </c>
      <c r="F19" s="27" t="s">
        <v>39</v>
      </c>
      <c r="G19" s="27" t="s">
        <v>40</v>
      </c>
      <c r="H19" s="27" t="s">
        <v>41</v>
      </c>
      <c r="I19" s="27" t="s">
        <v>42</v>
      </c>
      <c r="J19" s="27">
        <v>401501635</v>
      </c>
      <c r="K19" s="28">
        <v>571144</v>
      </c>
      <c r="L19" s="22" t="s">
        <v>43</v>
      </c>
      <c r="M19" s="24" t="s">
        <v>44</v>
      </c>
    </row>
    <row r="20" spans="2:13" ht="30">
      <c r="B20" s="17" t="s">
        <v>12</v>
      </c>
      <c r="C20" s="18">
        <v>45685</v>
      </c>
      <c r="D20" s="15" t="s">
        <v>58</v>
      </c>
      <c r="E20" s="15" t="s">
        <v>59</v>
      </c>
      <c r="F20" s="15" t="s">
        <v>60</v>
      </c>
      <c r="G20" s="15" t="s">
        <v>61</v>
      </c>
      <c r="H20" s="15" t="s">
        <v>62</v>
      </c>
      <c r="I20" s="15" t="s">
        <v>63</v>
      </c>
      <c r="J20" s="15">
        <v>101503939</v>
      </c>
      <c r="K20" s="19">
        <v>43350</v>
      </c>
      <c r="L20" s="15" t="s">
        <v>64</v>
      </c>
      <c r="M20" s="16"/>
    </row>
    <row r="21" spans="2:13" ht="40">
      <c r="B21" s="20" t="s">
        <v>12</v>
      </c>
      <c r="C21" s="21">
        <v>45686.454907407409</v>
      </c>
      <c r="D21" s="22" t="s">
        <v>65</v>
      </c>
      <c r="E21" s="22" t="s">
        <v>66</v>
      </c>
      <c r="F21" s="22" t="s">
        <v>67</v>
      </c>
      <c r="G21" s="22" t="s">
        <v>68</v>
      </c>
      <c r="H21" s="22" t="s">
        <v>69</v>
      </c>
      <c r="I21" s="22" t="s">
        <v>70</v>
      </c>
      <c r="J21" s="22">
        <v>131836739</v>
      </c>
      <c r="K21" s="23">
        <v>144550</v>
      </c>
      <c r="L21" s="22" t="s">
        <v>36</v>
      </c>
      <c r="M21" s="24" t="s">
        <v>20</v>
      </c>
    </row>
    <row r="22" spans="2:13" ht="40">
      <c r="B22" s="29" t="s">
        <v>12</v>
      </c>
      <c r="C22" s="30">
        <v>45687.562526504626</v>
      </c>
      <c r="D22" s="31" t="s">
        <v>71</v>
      </c>
      <c r="E22" s="31" t="s">
        <v>72</v>
      </c>
      <c r="F22" s="31" t="s">
        <v>73</v>
      </c>
      <c r="G22" s="31" t="s">
        <v>16</v>
      </c>
      <c r="H22" s="31" t="s">
        <v>17</v>
      </c>
      <c r="I22" s="31" t="s">
        <v>74</v>
      </c>
      <c r="J22" s="31">
        <v>101637986</v>
      </c>
      <c r="K22" s="32">
        <v>65372</v>
      </c>
      <c r="L22" s="31" t="s">
        <v>19</v>
      </c>
      <c r="M22" s="33"/>
    </row>
    <row r="23" spans="2:13">
      <c r="B23" s="41"/>
      <c r="C23" s="42"/>
      <c r="D23" s="43"/>
      <c r="E23" s="44"/>
      <c r="F23" s="43"/>
      <c r="G23" s="43"/>
      <c r="H23" s="43"/>
      <c r="I23" s="43"/>
      <c r="J23" s="45"/>
      <c r="K23" s="46"/>
      <c r="L23" s="39"/>
      <c r="M23" s="40"/>
    </row>
    <row r="24" spans="2:13">
      <c r="B24" s="34"/>
      <c r="C24" s="35"/>
      <c r="D24" s="35"/>
      <c r="E24" s="36"/>
      <c r="F24" s="35"/>
      <c r="G24" s="35"/>
      <c r="H24" s="35"/>
      <c r="I24" s="35"/>
      <c r="J24" s="38" t="s">
        <v>76</v>
      </c>
      <c r="K24" s="37">
        <f>SUBTOTAL(109,K12:K22)</f>
        <v>808990</v>
      </c>
      <c r="L24" s="39"/>
      <c r="M24" s="40"/>
    </row>
    <row r="27" spans="2:13" ht="15" customHeight="1">
      <c r="D27" s="47"/>
      <c r="E27" s="47"/>
      <c r="F27" s="52" t="s">
        <v>77</v>
      </c>
      <c r="G27" s="53"/>
      <c r="H27" s="53"/>
      <c r="I27" s="52"/>
      <c r="J27" s="47"/>
      <c r="K27" s="47"/>
      <c r="L27" s="47"/>
      <c r="M27" s="47"/>
    </row>
    <row r="28" spans="2:13" s="48" customFormat="1" ht="15.5">
      <c r="F28" s="52" t="s">
        <v>78</v>
      </c>
      <c r="G28" s="52"/>
      <c r="H28" s="52"/>
      <c r="I28" s="52"/>
    </row>
  </sheetData>
  <mergeCells count="3">
    <mergeCell ref="B9:M9"/>
    <mergeCell ref="F27:I27"/>
    <mergeCell ref="F28:I28"/>
  </mergeCells>
  <pageMargins left="0.25" right="0.25" top="0.75" bottom="0.75" header="0.3" footer="0.3"/>
  <pageSetup scale="58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2025-02-10T18:52:05Z</cp:lastPrinted>
  <dcterms:created xsi:type="dcterms:W3CDTF">2025-02-10T18:42:42Z</dcterms:created>
  <dcterms:modified xsi:type="dcterms:W3CDTF">2025-02-20T00:08:26Z</dcterms:modified>
</cp:coreProperties>
</file>