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Enero\"/>
    </mc:Choice>
  </mc:AlternateContent>
  <xr:revisionPtr revIDLastSave="0" documentId="8_{A7BDAA71-5262-4A4D-B266-8C798D9E41A8}" xr6:coauthVersionLast="47" xr6:coauthVersionMax="47" xr10:uidLastSave="{00000000-0000-0000-0000-000000000000}"/>
  <bookViews>
    <workbookView xWindow="-110" yWindow="-110" windowWidth="19420" windowHeight="10300" xr2:uid="{19A5575B-0D2E-49E9-9ED4-B62D65DCFB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</calcChain>
</file>

<file path=xl/sharedStrings.xml><?xml version="1.0" encoding="utf-8"?>
<sst xmlns="http://schemas.openxmlformats.org/spreadsheetml/2006/main" count="124" uniqueCount="79">
  <si>
    <t>Trimestre</t>
  </si>
  <si>
    <t>Fecha de Publicación</t>
  </si>
  <si>
    <t>Referencia del Proceso</t>
  </si>
  <si>
    <t>Orden de Compra</t>
  </si>
  <si>
    <t>Proceso de Compra</t>
  </si>
  <si>
    <t>Modalidad</t>
  </si>
  <si>
    <t>Rubro Del Proceso</t>
  </si>
  <si>
    <t>Empresa Adjudicada</t>
  </si>
  <si>
    <t>RNC</t>
  </si>
  <si>
    <t>Cantidad de Contratos</t>
  </si>
  <si>
    <t>Tipo de Empresa Adjudicada</t>
  </si>
  <si>
    <t>Monto Por Contratos</t>
  </si>
  <si>
    <t>DIVSIÓN</t>
  </si>
  <si>
    <t>NOTA</t>
  </si>
  <si>
    <t>T1</t>
  </si>
  <si>
    <t>INM-RD-DAF-CD-2025-0001</t>
  </si>
  <si>
    <t>INM-RD-2025-00001</t>
  </si>
  <si>
    <t>Servicio de corrección de estilo del libro "La Paradoja de las Migraciones". (ACNUR)</t>
  </si>
  <si>
    <t>Compras por Debajo del Umbral</t>
  </si>
  <si>
    <t>82110000</t>
  </si>
  <si>
    <t>Daniel Antonio Garcia Santos</t>
  </si>
  <si>
    <t>402-4611782-0</t>
  </si>
  <si>
    <t>Grande</t>
  </si>
  <si>
    <t>PUBLICACIÓN</t>
  </si>
  <si>
    <t>ACNUR</t>
  </si>
  <si>
    <t>INM-RD-DAF-CD-2025-0002</t>
  </si>
  <si>
    <t>INM-RD-2025-00004</t>
  </si>
  <si>
    <t>Servicio de coordinación docente para la implementación de programas formativos de enfoques teóricos, técnicas y gestión práctica de las migraciones (ACNUR)</t>
  </si>
  <si>
    <t>86100000</t>
  </si>
  <si>
    <t>Comité Flacso República Dominicana, INC</t>
  </si>
  <si>
    <t>ENM</t>
  </si>
  <si>
    <t>INM-RD-DAF-CM-2025-0002</t>
  </si>
  <si>
    <t>INM-RD-2025-00006</t>
  </si>
  <si>
    <t>Servicio de impresión del libro "La Paradoja de las Migraciones". (ACNUR)</t>
  </si>
  <si>
    <t>Compras Menores</t>
  </si>
  <si>
    <t>82120000</t>
  </si>
  <si>
    <t xml:space="preserve">Fundación Imprenta Amigo del Hogar, INC </t>
  </si>
  <si>
    <t>INM-RD-DAF-CM-2025-0001</t>
  </si>
  <si>
    <t>INM-RD-2025-00014</t>
  </si>
  <si>
    <t>Servicio de suscripción de licencias informáticas utilizadas en el INM RD.</t>
  </si>
  <si>
    <t>81110000</t>
  </si>
  <si>
    <t>Clickteck, SRL</t>
  </si>
  <si>
    <t>Mipyme</t>
  </si>
  <si>
    <t>TIC</t>
  </si>
  <si>
    <t>INM-RD-2025-00013</t>
  </si>
  <si>
    <t>Justech, SRL</t>
  </si>
  <si>
    <t>INM-RD-DAF-CD-2025-0003</t>
  </si>
  <si>
    <t>INM-RD-2025-00002</t>
  </si>
  <si>
    <t>Servicio de corrección de estilo de la Memoria del Seminario Internacional Flujos Globales de Movilidad Humana y Políticas Migratorias (ACNUR)</t>
  </si>
  <si>
    <t>INM-RD-DAF-CM-2025-0003</t>
  </si>
  <si>
    <t>INM-RD-2025-00007</t>
  </si>
  <si>
    <t>Contratación de salón, montaje de evento y catering para Presentación y puesta en circulación de resultados del programa de publicaciones. (ACNUR)</t>
  </si>
  <si>
    <t>90110000</t>
  </si>
  <si>
    <t>Agencia de Viajes Milena Tours, SRL</t>
  </si>
  <si>
    <t>DICOM</t>
  </si>
  <si>
    <t>INM-RD-DAF-CM-2025-0004</t>
  </si>
  <si>
    <t>INM-RD-2025-00012</t>
  </si>
  <si>
    <t>Servicio de coordinación docente para acciones formativas de la ENM (UNICEF)</t>
  </si>
  <si>
    <t>UNICEF</t>
  </si>
  <si>
    <t>INM-RD-DAF-CD-2025-0004</t>
  </si>
  <si>
    <t>INM-RD-2025-00003</t>
  </si>
  <si>
    <t>Suministro de botellones de agua purificada para el uso del INM RD</t>
  </si>
  <si>
    <t>50200000</t>
  </si>
  <si>
    <t>Planeta Azul, SA</t>
  </si>
  <si>
    <t>DAF</t>
  </si>
  <si>
    <t>INM-RD-DAF-CD-2025-0005</t>
  </si>
  <si>
    <t>INM-RD-2025-00005</t>
  </si>
  <si>
    <t>Servicio de cobertura fotográfica, grabación de evento y transmisión por zoom (ACNUR)</t>
  </si>
  <si>
    <t>82130000</t>
  </si>
  <si>
    <t>Lightchasing Company, SRL</t>
  </si>
  <si>
    <t>MiPyme</t>
  </si>
  <si>
    <t>INM-RD-DAF-CD-2025-0006</t>
  </si>
  <si>
    <t>INM-RD-2025-00008</t>
  </si>
  <si>
    <t>Servicio de Diseño y Diagramación e impresión de Boletín Décimo Aniversario INM RD.</t>
  </si>
  <si>
    <t>Pia Menicucci y Asoc., SRL</t>
  </si>
  <si>
    <t>Mipyme Mujer</t>
  </si>
  <si>
    <t>Jeovanny Tejeda</t>
  </si>
  <si>
    <t>INFORME DE COMPRAS MIPYMES ENERO 2025</t>
  </si>
  <si>
    <t>Enc. División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</si>
</sst>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816]dd/mm/yyyy\ hh:mm:ss"/>
  </numFmts>
  <fonts count="7">
    <font>
      <sz val="11"/>
      <color theme="1"/>
      <name val="Aptos Narrow"/>
      <family val="2"/>
      <scheme val="minor"/>
    </font>
    <font>
      <b/>
      <sz val="11"/>
      <color theme="1"/>
      <name val="Futura Bk BT"/>
      <family val="2"/>
    </font>
    <font>
      <sz val="8"/>
      <color theme="0"/>
      <name val="Futura Bk BT"/>
      <family val="2"/>
    </font>
    <font>
      <sz val="8"/>
      <color indexed="8"/>
      <name val="Futura Bk BT"/>
      <family val="2"/>
    </font>
    <font>
      <sz val="11"/>
      <color theme="1"/>
      <name val="Futura Bk BT"/>
      <family val="2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5" xfId="0" applyFont="1" applyFill="1" applyBorder="1" applyAlignment="1" applyProtection="1">
      <alignment horizontal="center" vertical="center" wrapText="1" readingOrder="1"/>
      <protection locked="0"/>
    </xf>
    <xf numFmtId="0" fontId="2" fillId="2" borderId="6" xfId="0" applyFont="1" applyFill="1" applyBorder="1" applyAlignment="1" applyProtection="1">
      <alignment horizontal="center" vertical="center" wrapText="1" readingOrder="1"/>
      <protection locked="0"/>
    </xf>
    <xf numFmtId="1" fontId="3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8" xfId="0" applyFont="1" applyFill="1" applyBorder="1" applyAlignment="1" applyProtection="1">
      <alignment horizontal="center" vertical="center" wrapText="1" readingOrder="1"/>
      <protection locked="0"/>
    </xf>
    <xf numFmtId="44" fontId="3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 applyProtection="1">
      <alignment horizontal="center" vertical="center" wrapText="1" readingOrder="1"/>
      <protection locked="0"/>
    </xf>
    <xf numFmtId="164" fontId="3" fillId="0" borderId="7" xfId="0" applyNumberFormat="1" applyFont="1" applyBorder="1" applyAlignment="1" applyProtection="1">
      <alignment horizontal="center" vertical="center" wrapText="1" readingOrder="1"/>
      <protection locked="0"/>
    </xf>
    <xf numFmtId="14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44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8" xfId="0" applyFont="1" applyFill="1" applyBorder="1" applyAlignment="1" applyProtection="1">
      <alignment horizontal="center" vertical="center" wrapText="1" readingOrder="1"/>
      <protection locked="0"/>
    </xf>
    <xf numFmtId="0" fontId="3" fillId="4" borderId="9" xfId="0" applyFont="1" applyFill="1" applyBorder="1" applyAlignment="1" applyProtection="1">
      <alignment horizontal="center" vertical="center" wrapText="1" readingOrder="1"/>
      <protection locked="0"/>
    </xf>
    <xf numFmtId="164" fontId="3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8" xfId="0" applyNumberFormat="1" applyFont="1" applyFill="1" applyBorder="1" applyAlignment="1" applyProtection="1">
      <alignment horizontal="center" vertical="center" wrapText="1" readingOrder="1"/>
      <protection locked="0"/>
    </xf>
    <xf numFmtId="44" fontId="3" fillId="4" borderId="8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5" borderId="8" xfId="0" applyFont="1" applyFill="1" applyBorder="1" applyAlignment="1" applyProtection="1">
      <alignment horizontal="center" vertical="center" wrapText="1" readingOrder="1"/>
      <protection locked="0"/>
    </xf>
    <xf numFmtId="44" fontId="3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5" borderId="9" xfId="0" applyFont="1" applyFill="1" applyBorder="1" applyAlignment="1" applyProtection="1">
      <alignment horizontal="center" vertical="center" wrapText="1" readingOrder="1"/>
      <protection locked="0"/>
    </xf>
    <xf numFmtId="164" fontId="3" fillId="6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6" borderId="8" xfId="0" applyFont="1" applyFill="1" applyBorder="1" applyAlignment="1" applyProtection="1">
      <alignment horizontal="center" vertical="center" wrapText="1" readingOrder="1"/>
      <protection locked="0"/>
    </xf>
    <xf numFmtId="44" fontId="3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1" xfId="0" applyFont="1" applyFill="1" applyBorder="1" applyAlignment="1" applyProtection="1">
      <alignment horizontal="center" vertical="center" wrapText="1" readingOrder="1"/>
      <protection locked="0"/>
    </xf>
    <xf numFmtId="44" fontId="3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12" xfId="0" applyFont="1" applyFill="1" applyBorder="1"/>
    <xf numFmtId="0" fontId="3" fillId="6" borderId="10" xfId="0" applyFont="1" applyFill="1" applyBorder="1" applyAlignment="1" applyProtection="1">
      <alignment horizontal="center" vertical="center" wrapText="1" readingOrder="1"/>
      <protection locked="0"/>
    </xf>
    <xf numFmtId="0" fontId="3" fillId="6" borderId="11" xfId="0" applyFont="1" applyFill="1" applyBorder="1" applyAlignment="1" applyProtection="1">
      <alignment horizontal="center" vertical="center" wrapText="1" readingOrder="1"/>
      <protection locked="0"/>
    </xf>
    <xf numFmtId="0" fontId="4" fillId="6" borderId="13" xfId="0" applyFont="1" applyFill="1" applyBorder="1"/>
    <xf numFmtId="0" fontId="0" fillId="6" borderId="13" xfId="0" applyFill="1" applyBorder="1"/>
    <xf numFmtId="0" fontId="3" fillId="5" borderId="11" xfId="0" applyFont="1" applyFill="1" applyBorder="1" applyAlignment="1" applyProtection="1">
      <alignment horizontal="center" vertical="center" wrapText="1" readingOrder="1"/>
      <protection locked="0"/>
    </xf>
    <xf numFmtId="44" fontId="3" fillId="6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5" borderId="12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34" formatCode="_(&quot;$&quot;* #,##0.00_);_(&quot;$&quot;* \(#,##0.00\);_(&quot;$&quot;* &quot;-&quot;??_);_(@_)"/>
      <fill>
        <patternFill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0" formatCode="General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fill>
        <patternFill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Futura Bk B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9" formatCode="d/m/yyyy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4" formatCode="[$-10816]dd/mm/yyyy\ hh:mm:ss"/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fill>
        <patternFill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Futura Bk BT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0</xdr:row>
      <xdr:rowOff>0</xdr:rowOff>
    </xdr:from>
    <xdr:to>
      <xdr:col>9</xdr:col>
      <xdr:colOff>1175321</xdr:colOff>
      <xdr:row>7</xdr:row>
      <xdr:rowOff>19929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B324CF-F511-D664-B9DB-F4E7B9F05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1975" y="0"/>
          <a:ext cx="3651821" cy="13534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5C8CEA-A60D-4518-9830-140570977229}" name="Tabla1" displayName="Tabla1" ref="B11:O23" totalsRowCount="1" headerRowDxfId="32" dataDxfId="30" totalsRowDxfId="28" headerRowBorderDxfId="31" tableBorderDxfId="29" totalsRowBorderDxfId="27">
  <autoFilter ref="B11:O22" xr:uid="{845C8CEA-A60D-4518-9830-140570977229}"/>
  <tableColumns count="14">
    <tableColumn id="1" xr3:uid="{79A4F5A4-4087-4104-9D3E-2BA3F707271B}" name="Trimestre" dataDxfId="26" totalsRowDxfId="25"/>
    <tableColumn id="2" xr3:uid="{D0317CE5-7A22-44BE-8E3B-D609EDD1AB0C}" name="Fecha de Publicación" dataDxfId="24" totalsRowDxfId="23"/>
    <tableColumn id="3" xr3:uid="{0EAC3E19-7375-4C9D-BAF2-40E2F89C5433}" name="Referencia del Proceso" dataDxfId="22" totalsRowDxfId="21"/>
    <tableColumn id="14" xr3:uid="{2AF7DAAE-871D-45FA-8AA3-647B2C0B3ED0}" name="Orden de Compra" dataDxfId="20" totalsRowDxfId="19"/>
    <tableColumn id="4" xr3:uid="{05973265-EB22-41CF-9ACE-07A8FEBA5122}" name="Proceso de Compra" dataDxfId="18" totalsRowDxfId="17"/>
    <tableColumn id="5" xr3:uid="{71C90C2F-788C-4325-9422-1E8A9E1C2951}" name="Modalidad" dataDxfId="16" totalsRowDxfId="15"/>
    <tableColumn id="6" xr3:uid="{785502DF-7979-44F5-9B18-1FE04092AABF}" name="Rubro Del Proceso" dataDxfId="14" totalsRowDxfId="13"/>
    <tableColumn id="8" xr3:uid="{7E9C0EE9-D1FA-4BB7-BCB4-A78033F00E96}" name="Empresa Adjudicada" dataDxfId="12" totalsRowDxfId="11"/>
    <tableColumn id="15" xr3:uid="{C17EF996-659C-45DB-90DE-A13D29DF9F4D}" name="RNC" totalsRowDxfId="10"/>
    <tableColumn id="9" xr3:uid="{F24ACA45-E5CC-4400-B044-1BAEB589B2B4}" name="Cantidad de Contratos" dataDxfId="9" totalsRowDxfId="8"/>
    <tableColumn id="10" xr3:uid="{A81D26EE-735A-487B-86BE-408D4AA63EF8}" name="Tipo de Empresa Adjudicada" dataDxfId="7" totalsRowDxfId="6"/>
    <tableColumn id="11" xr3:uid="{53146942-D783-492E-A1FC-33AEFEB77C83}" name="Monto Por Contratos" totalsRowFunction="custom" dataDxfId="5" totalsRowDxfId="4">
      <totalsRowFormula>SUBTOTAL(109,M15:M22)</totalsRowFormula>
    </tableColumn>
    <tableColumn id="12" xr3:uid="{C98265CC-551E-4DFC-B5F4-BEC3E039DEC8}" name="DIVSIÓN" dataDxfId="3" totalsRowDxfId="2"/>
    <tableColumn id="13" xr3:uid="{EEE24DA6-F0CD-4361-9FB6-C9A099775FAF}" name="NOTA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E5C89-6AA9-47B8-94E1-6A6C5ADC2729}">
  <sheetPr>
    <pageSetUpPr fitToPage="1"/>
  </sheetPr>
  <dimension ref="B8:O27"/>
  <sheetViews>
    <sheetView tabSelected="1" topLeftCell="B1" workbookViewId="0">
      <selection activeCell="F29" sqref="F29"/>
    </sheetView>
  </sheetViews>
  <sheetFormatPr baseColWidth="10" defaultRowHeight="14.5"/>
  <cols>
    <col min="2" max="2" width="15.1796875" bestFit="1" customWidth="1"/>
    <col min="3" max="3" width="20.54296875" customWidth="1"/>
    <col min="4" max="5" width="21.453125" customWidth="1"/>
    <col min="6" max="6" width="21.54296875" customWidth="1"/>
    <col min="8" max="8" width="17.7265625" customWidth="1"/>
    <col min="9" max="10" width="19.1796875" customWidth="1"/>
    <col min="11" max="11" width="20.7265625" customWidth="1"/>
    <col min="12" max="12" width="25.453125" customWidth="1"/>
    <col min="13" max="13" width="19.54296875" customWidth="1"/>
    <col min="14" max="14" width="13.453125" customWidth="1"/>
    <col min="15" max="15" width="13.26953125" customWidth="1"/>
  </cols>
  <sheetData>
    <row r="8" spans="2:15" ht="15" thickBot="1"/>
    <row r="9" spans="2:15" ht="15" thickBot="1">
      <c r="B9" s="41" t="s">
        <v>77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3"/>
    </row>
    <row r="11" spans="2:15">
      <c r="B11" s="1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  <c r="M11" s="2" t="s">
        <v>11</v>
      </c>
      <c r="N11" s="2" t="s">
        <v>12</v>
      </c>
      <c r="O11" s="3" t="s">
        <v>13</v>
      </c>
    </row>
    <row r="12" spans="2:15" ht="30" hidden="1">
      <c r="B12" s="4" t="s">
        <v>14</v>
      </c>
      <c r="C12" s="5">
        <v>45681</v>
      </c>
      <c r="D12" s="6" t="s">
        <v>15</v>
      </c>
      <c r="E12" s="6" t="s">
        <v>16</v>
      </c>
      <c r="F12" s="6" t="s">
        <v>17</v>
      </c>
      <c r="G12" s="6" t="s">
        <v>18</v>
      </c>
      <c r="H12" s="6" t="s">
        <v>19</v>
      </c>
      <c r="I12" s="6" t="s">
        <v>20</v>
      </c>
      <c r="J12" s="6" t="s">
        <v>21</v>
      </c>
      <c r="K12" s="6">
        <v>1</v>
      </c>
      <c r="L12" s="6" t="s">
        <v>22</v>
      </c>
      <c r="M12" s="7">
        <v>155878</v>
      </c>
      <c r="N12" s="6" t="s">
        <v>23</v>
      </c>
      <c r="O12" s="8" t="s">
        <v>24</v>
      </c>
    </row>
    <row r="13" spans="2:15" ht="60" hidden="1">
      <c r="B13" s="9" t="s">
        <v>14</v>
      </c>
      <c r="C13" s="10">
        <v>45681</v>
      </c>
      <c r="D13" s="11" t="s">
        <v>25</v>
      </c>
      <c r="E13" s="11" t="s">
        <v>26</v>
      </c>
      <c r="F13" s="11" t="s">
        <v>27</v>
      </c>
      <c r="G13" s="11" t="s">
        <v>18</v>
      </c>
      <c r="H13" s="11" t="s">
        <v>28</v>
      </c>
      <c r="I13" s="11" t="s">
        <v>29</v>
      </c>
      <c r="J13" s="11">
        <v>401501635</v>
      </c>
      <c r="K13" s="11">
        <v>1</v>
      </c>
      <c r="L13" s="11" t="s">
        <v>22</v>
      </c>
      <c r="M13" s="12">
        <v>154400</v>
      </c>
      <c r="N13" s="11" t="s">
        <v>30</v>
      </c>
      <c r="O13" s="13" t="s">
        <v>24</v>
      </c>
    </row>
    <row r="14" spans="2:15" ht="30" hidden="1">
      <c r="B14" s="14" t="s">
        <v>14</v>
      </c>
      <c r="C14" s="5">
        <v>45681</v>
      </c>
      <c r="D14" s="6" t="s">
        <v>31</v>
      </c>
      <c r="E14" s="6" t="s">
        <v>32</v>
      </c>
      <c r="F14" s="6" t="s">
        <v>33</v>
      </c>
      <c r="G14" s="6" t="s">
        <v>34</v>
      </c>
      <c r="H14" s="6" t="s">
        <v>35</v>
      </c>
      <c r="I14" s="6" t="s">
        <v>36</v>
      </c>
      <c r="J14" s="6">
        <v>401015579</v>
      </c>
      <c r="K14" s="6">
        <v>1</v>
      </c>
      <c r="L14" s="6" t="s">
        <v>22</v>
      </c>
      <c r="M14" s="7">
        <v>411070</v>
      </c>
      <c r="N14" s="15" t="s">
        <v>23</v>
      </c>
      <c r="O14" s="16" t="s">
        <v>24</v>
      </c>
    </row>
    <row r="15" spans="2:15" ht="30">
      <c r="B15" s="9" t="s">
        <v>14</v>
      </c>
      <c r="C15" s="10">
        <v>45681</v>
      </c>
      <c r="D15" s="11" t="s">
        <v>37</v>
      </c>
      <c r="E15" s="11" t="s">
        <v>38</v>
      </c>
      <c r="F15" s="11" t="s">
        <v>39</v>
      </c>
      <c r="G15" s="11" t="s">
        <v>34</v>
      </c>
      <c r="H15" s="11" t="s">
        <v>40</v>
      </c>
      <c r="I15" s="11" t="s">
        <v>41</v>
      </c>
      <c r="J15" s="11">
        <v>130299668</v>
      </c>
      <c r="K15" s="11">
        <v>2</v>
      </c>
      <c r="L15" s="11" t="s">
        <v>42</v>
      </c>
      <c r="M15" s="12">
        <v>226186</v>
      </c>
      <c r="N15" s="11" t="s">
        <v>43</v>
      </c>
      <c r="O15" s="13"/>
    </row>
    <row r="16" spans="2:15" ht="30">
      <c r="B16" s="17" t="s">
        <v>14</v>
      </c>
      <c r="C16" s="18">
        <v>45681</v>
      </c>
      <c r="D16" s="15" t="s">
        <v>37</v>
      </c>
      <c r="E16" s="15" t="s">
        <v>44</v>
      </c>
      <c r="F16" s="15" t="s">
        <v>39</v>
      </c>
      <c r="G16" s="15" t="s">
        <v>34</v>
      </c>
      <c r="H16" s="15">
        <v>8111000</v>
      </c>
      <c r="I16" s="15" t="s">
        <v>45</v>
      </c>
      <c r="J16" s="15">
        <v>131828061</v>
      </c>
      <c r="K16" s="15">
        <v>2</v>
      </c>
      <c r="L16" s="15" t="s">
        <v>42</v>
      </c>
      <c r="M16" s="19">
        <v>8500</v>
      </c>
      <c r="N16" s="15" t="s">
        <v>43</v>
      </c>
      <c r="O16" s="16"/>
    </row>
    <row r="17" spans="2:15" ht="50" hidden="1">
      <c r="B17" s="20" t="s">
        <v>14</v>
      </c>
      <c r="C17" s="21">
        <v>45684</v>
      </c>
      <c r="D17" s="22" t="s">
        <v>46</v>
      </c>
      <c r="E17" s="22" t="s">
        <v>47</v>
      </c>
      <c r="F17" s="22" t="s">
        <v>48</v>
      </c>
      <c r="G17" s="22" t="s">
        <v>18</v>
      </c>
      <c r="H17" s="22" t="s">
        <v>19</v>
      </c>
      <c r="I17" s="22" t="s">
        <v>20</v>
      </c>
      <c r="J17" s="22" t="s">
        <v>21</v>
      </c>
      <c r="K17" s="22">
        <v>1</v>
      </c>
      <c r="L17" s="22" t="s">
        <v>22</v>
      </c>
      <c r="M17" s="23">
        <v>245440</v>
      </c>
      <c r="N17" s="22" t="s">
        <v>23</v>
      </c>
      <c r="O17" s="24" t="s">
        <v>24</v>
      </c>
    </row>
    <row r="18" spans="2:15" ht="60" hidden="1">
      <c r="B18" s="14" t="s">
        <v>14</v>
      </c>
      <c r="C18" s="5">
        <v>45684.458808680552</v>
      </c>
      <c r="D18" s="6" t="s">
        <v>49</v>
      </c>
      <c r="E18" s="6" t="s">
        <v>50</v>
      </c>
      <c r="F18" s="6" t="s">
        <v>51</v>
      </c>
      <c r="G18" s="6" t="s">
        <v>34</v>
      </c>
      <c r="H18" s="6" t="s">
        <v>52</v>
      </c>
      <c r="I18" s="6" t="s">
        <v>53</v>
      </c>
      <c r="J18" s="6">
        <v>101549114</v>
      </c>
      <c r="K18" s="6">
        <v>1</v>
      </c>
      <c r="L18" s="6" t="s">
        <v>22</v>
      </c>
      <c r="M18" s="7">
        <v>645000</v>
      </c>
      <c r="N18" s="6" t="s">
        <v>54</v>
      </c>
      <c r="O18" s="8" t="s">
        <v>24</v>
      </c>
    </row>
    <row r="19" spans="2:15" ht="30" hidden="1">
      <c r="B19" s="25" t="s">
        <v>14</v>
      </c>
      <c r="C19" s="26">
        <v>45685.666707638884</v>
      </c>
      <c r="D19" s="27" t="s">
        <v>55</v>
      </c>
      <c r="E19" s="27" t="s">
        <v>56</v>
      </c>
      <c r="F19" s="27" t="s">
        <v>57</v>
      </c>
      <c r="G19" s="27" t="s">
        <v>34</v>
      </c>
      <c r="H19" s="27" t="s">
        <v>28</v>
      </c>
      <c r="I19" s="27" t="s">
        <v>29</v>
      </c>
      <c r="J19" s="27">
        <v>401501635</v>
      </c>
      <c r="K19" s="27">
        <v>1</v>
      </c>
      <c r="L19" s="22" t="s">
        <v>22</v>
      </c>
      <c r="M19" s="28">
        <v>571144</v>
      </c>
      <c r="N19" s="22" t="s">
        <v>30</v>
      </c>
      <c r="O19" s="24" t="s">
        <v>58</v>
      </c>
    </row>
    <row r="20" spans="2:15" ht="30" hidden="1">
      <c r="B20" s="17" t="s">
        <v>14</v>
      </c>
      <c r="C20" s="18">
        <v>45685</v>
      </c>
      <c r="D20" s="15" t="s">
        <v>59</v>
      </c>
      <c r="E20" s="15" t="s">
        <v>60</v>
      </c>
      <c r="F20" s="15" t="s">
        <v>61</v>
      </c>
      <c r="G20" s="15" t="s">
        <v>18</v>
      </c>
      <c r="H20" s="15" t="s">
        <v>62</v>
      </c>
      <c r="I20" s="15" t="s">
        <v>63</v>
      </c>
      <c r="J20" s="15">
        <v>101503939</v>
      </c>
      <c r="K20" s="15">
        <v>1</v>
      </c>
      <c r="L20" s="15" t="s">
        <v>22</v>
      </c>
      <c r="M20" s="19">
        <v>43350</v>
      </c>
      <c r="N20" s="15" t="s">
        <v>64</v>
      </c>
      <c r="O20" s="16"/>
    </row>
    <row r="21" spans="2:15" ht="40">
      <c r="B21" s="20" t="s">
        <v>14</v>
      </c>
      <c r="C21" s="21">
        <v>45686.454907407409</v>
      </c>
      <c r="D21" s="22" t="s">
        <v>65</v>
      </c>
      <c r="E21" s="22" t="s">
        <v>66</v>
      </c>
      <c r="F21" s="22" t="s">
        <v>67</v>
      </c>
      <c r="G21" s="22" t="s">
        <v>18</v>
      </c>
      <c r="H21" s="22" t="s">
        <v>68</v>
      </c>
      <c r="I21" s="22" t="s">
        <v>69</v>
      </c>
      <c r="J21" s="22">
        <v>131836739</v>
      </c>
      <c r="K21" s="22">
        <v>1</v>
      </c>
      <c r="L21" s="22" t="s">
        <v>70</v>
      </c>
      <c r="M21" s="23">
        <v>144550</v>
      </c>
      <c r="N21" s="22" t="s">
        <v>54</v>
      </c>
      <c r="O21" s="24" t="s">
        <v>24</v>
      </c>
    </row>
    <row r="22" spans="2:15" ht="40">
      <c r="B22" s="29" t="s">
        <v>14</v>
      </c>
      <c r="C22" s="30">
        <v>45687.562526504626</v>
      </c>
      <c r="D22" s="31" t="s">
        <v>71</v>
      </c>
      <c r="E22" s="31" t="s">
        <v>72</v>
      </c>
      <c r="F22" s="31" t="s">
        <v>73</v>
      </c>
      <c r="G22" s="31" t="s">
        <v>18</v>
      </c>
      <c r="H22" s="31" t="s">
        <v>35</v>
      </c>
      <c r="I22" s="31" t="s">
        <v>74</v>
      </c>
      <c r="J22" s="31">
        <v>101637986</v>
      </c>
      <c r="K22" s="31">
        <v>1</v>
      </c>
      <c r="L22" s="31" t="s">
        <v>75</v>
      </c>
      <c r="M22" s="32">
        <v>65372</v>
      </c>
      <c r="N22" s="31" t="s">
        <v>23</v>
      </c>
      <c r="O22" s="33"/>
    </row>
    <row r="23" spans="2:15">
      <c r="B23" s="34"/>
      <c r="C23" s="35"/>
      <c r="D23" s="35"/>
      <c r="E23" s="36"/>
      <c r="F23" s="35"/>
      <c r="G23" s="35"/>
      <c r="H23" s="35"/>
      <c r="I23" s="35"/>
      <c r="J23" s="37"/>
      <c r="K23" s="35"/>
      <c r="L23" s="38"/>
      <c r="M23" s="39">
        <f>SUBTOTAL(109,M15:M22)</f>
        <v>444608</v>
      </c>
      <c r="N23" s="38"/>
      <c r="O23" s="40"/>
    </row>
    <row r="26" spans="2:15" ht="15.5">
      <c r="G26" s="44" t="s">
        <v>76</v>
      </c>
      <c r="H26" s="45"/>
      <c r="I26" s="45"/>
    </row>
    <row r="27" spans="2:15" ht="15.5">
      <c r="G27" s="46" t="s">
        <v>78</v>
      </c>
      <c r="H27" s="46"/>
      <c r="I27" s="46"/>
    </row>
  </sheetData>
  <mergeCells count="3">
    <mergeCell ref="B9:O9"/>
    <mergeCell ref="G26:I26"/>
    <mergeCell ref="G27:I27"/>
  </mergeCells>
  <pageMargins left="0.25" right="0.25" top="0.75" bottom="0.75" header="0.3" footer="0.3"/>
  <pageSetup scale="49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2025-02-10T18:56:58Z</cp:lastPrinted>
  <dcterms:created xsi:type="dcterms:W3CDTF">2025-02-10T18:53:47Z</dcterms:created>
  <dcterms:modified xsi:type="dcterms:W3CDTF">2025-02-20T00:07:43Z</dcterms:modified>
</cp:coreProperties>
</file>