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17F7C46D-0CC3-478A-A233-E4D6E0AA718B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<sst xmlns="http://schemas.openxmlformats.org/spreadsheetml/2006/main" count="30" uniqueCount="30">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</sst>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0955F2-0273-4684-AF78-AD740CF9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MAYO/BALANCE%20GENERAL%20AL%2031-05-2025.xlsx" TargetMode="External"/><Relationship Id="rId1" Type="http://schemas.openxmlformats.org/officeDocument/2006/relationships/externalLinkPath" Target="/personal/rosa_ruiz_inm_gob_do/Documents/Escritorio/A&#209;O%202025/RAI/MAYO/BALANCE%20GENERAL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9">
          <cell r="D19">
            <v>68983885.659999996</v>
          </cell>
        </row>
      </sheetData>
      <sheetData sheetId="3">
        <row r="183">
          <cell r="F183">
            <v>822043.69238000002</v>
          </cell>
        </row>
      </sheetData>
      <sheetData sheetId="4">
        <row r="12">
          <cell r="D12">
            <v>787200</v>
          </cell>
        </row>
      </sheetData>
      <sheetData sheetId="5">
        <row r="26">
          <cell r="I26">
            <v>10492956.49</v>
          </cell>
        </row>
      </sheetData>
      <sheetData sheetId="6">
        <row r="31">
          <cell r="B31">
            <v>302729.63001000002</v>
          </cell>
        </row>
      </sheetData>
      <sheetData sheetId="7" refreshError="1"/>
      <sheetData sheetId="8">
        <row r="84">
          <cell r="F84">
            <v>1998919.9399999997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F10" sqref="F1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68983885.659999996</v>
      </c>
      <c r="E14" s="2" t="s">
        <v>28</v>
      </c>
    </row>
    <row r="15" spans="1:6" x14ac:dyDescent="0.25">
      <c r="A15" s="2" t="s">
        <v>8</v>
      </c>
      <c r="D15" s="7">
        <f>+'[1]NOTA 3.'!F183</f>
        <v>822043.69238000002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70593129.352379993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10492956.49</v>
      </c>
    </row>
    <row r="21" spans="1:6" ht="17.25" x14ac:dyDescent="0.4">
      <c r="A21" s="2" t="s">
        <v>13</v>
      </c>
      <c r="D21" s="8">
        <f>+'[1]NOTA 6 BI.'!B31</f>
        <v>302729.63001000002</v>
      </c>
    </row>
    <row r="22" spans="1:6" x14ac:dyDescent="0.25">
      <c r="A22" s="6" t="s">
        <v>14</v>
      </c>
      <c r="D22" s="9">
        <f>+D21+D20</f>
        <v>10795686.12001</v>
      </c>
    </row>
    <row r="24" spans="1:6" ht="15.75" thickBot="1" x14ac:dyDescent="0.3">
      <c r="A24" s="6" t="s">
        <v>15</v>
      </c>
      <c r="D24" s="10">
        <f>+D22+D17</f>
        <v>81388815.472389996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7CXP.'!F84</f>
        <v>1998919.9399999997</v>
      </c>
    </row>
    <row r="29" spans="1:6" ht="21" customHeight="1" thickBot="1" x14ac:dyDescent="0.3">
      <c r="A29" s="6" t="s">
        <v>19</v>
      </c>
      <c r="D29" s="10">
        <f>+D28</f>
        <v>1998919.9399999997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79389895.532389998</v>
      </c>
    </row>
    <row r="36" spans="1:6" ht="32.25" customHeight="1" thickBot="1" x14ac:dyDescent="0.3">
      <c r="A36" s="6" t="s">
        <v>25</v>
      </c>
      <c r="D36" s="10">
        <f>+D29+D35</f>
        <v>81388815.472389996</v>
      </c>
    </row>
    <row r="37" spans="1:6" ht="15.75" thickTop="1" x14ac:dyDescent="0.25">
      <c r="E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2025-06-27T15:30:05Z</dcterms:modified>
</cp:coreProperties>
</file>