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5\2025-FEBRERO\"/>
    </mc:Choice>
  </mc:AlternateContent>
  <xr:revisionPtr revIDLastSave="0" documentId="8_{B3BCC24A-B0F4-4657-AD1B-695588813B4A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36" i="1" s="1"/>
  <c r="D21" i="1"/>
  <c r="D22" i="1" s="1"/>
  <c r="D24" i="1" s="1"/>
  <c r="D35" i="1" s="1"/>
  <c r="D20" i="1"/>
  <c r="D17" i="1"/>
  <c r="D16" i="1"/>
  <c r="D15" i="1"/>
  <c r="D14" i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<sst xmlns="http://schemas.openxmlformats.org/spreadsheetml/2006/main" count="30" uniqueCount="30">
  <si>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</si>
  <si>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</si>
  <si>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</si>
  <si>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</si>
  <si>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</si>
  <si>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</si>
  <si>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</si>
  <si>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</si>
  <si>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</si>
  <si>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</si>
  <si>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</si>
  <si>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</si>
  <si>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</si>
  <si>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</si>
  <si>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</si>
  <si>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</si>
  <si>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</si>
  <si>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</si>
  <si>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</si>
  <si>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</si>
  <si>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</si>
  <si>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</si>
  <si>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</si>
  <si>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</si>
  <si>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</si>
  <si>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</si>
  <si>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</si>
  <si>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</si>
  <si>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</si>
  <si>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28-02-2025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</si>
</sst>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F53811A5-0146-44E8-93BE-A2DD84AE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7BFB376-5018-4534-9B6D-E082B07F7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A746E2-D5E5-4E65-BC81-66BA7E23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27949C91-F45F-40EB-8655-13929678F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DD356DF-E574-4362-8353-1FE24C72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FD9E97BF-BFAB-4804-BFBE-95EBC2EB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7E5AF1F7-CB31-4743-ADDA-3848AF44C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46BBDFC8-C5C7-47A8-8DE2-85EE85A7E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49560511-F65D-44A7-BA9D-D9D8D41F2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129B2DA5-AA8B-4F49-BD8B-B954613F0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5144689D-BC3E-4E72-80E0-075DC0ED2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1114425</xdr:colOff>
      <xdr:row>0</xdr:row>
      <xdr:rowOff>161925</xdr:rowOff>
    </xdr:from>
    <xdr:to>
      <xdr:col>2</xdr:col>
      <xdr:colOff>1776031</xdr:colOff>
      <xdr:row>4</xdr:row>
      <xdr:rowOff>0</xdr:rowOff>
    </xdr:to>
    <xdr:pic>
      <xdr:nvPicPr>
        <xdr:cNvPr id="13" name="Imagen 2">
          <a:extLst>
            <a:ext uri="{FF2B5EF4-FFF2-40B4-BE49-F238E27FC236}">
              <a16:creationId xmlns:a16="http://schemas.microsoft.com/office/drawing/2014/main" id="{9EAE1F82-BFB8-40B3-AC1E-F2C3768C4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61925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5/RAI/FEBRERO/BALANCE%20GENERAL%20AL%2028-02-2025.xlsx" TargetMode="External"/><Relationship Id="rId1" Type="http://schemas.openxmlformats.org/officeDocument/2006/relationships/externalLinkPath" Target="https://inmrepdom-my.sharepoint.com/personal/rosa_ruiz_inm_gob_do/Documents/Escritorio/A&#209;O%202025/RAI/FEBRERO/BALANCE%20GENERAL%20AL%2028-02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Gráfico2"/>
      <sheetName val="NOTA 7CXP."/>
      <sheetName val="NOTA 8."/>
    </sheetNames>
    <sheetDataSet>
      <sheetData sheetId="0"/>
      <sheetData sheetId="1"/>
      <sheetData sheetId="2">
        <row r="19">
          <cell r="D19">
            <v>41702128.280000001</v>
          </cell>
        </row>
      </sheetData>
      <sheetData sheetId="3">
        <row r="163">
          <cell r="F163">
            <v>587070.76597999991</v>
          </cell>
        </row>
      </sheetData>
      <sheetData sheetId="4">
        <row r="12">
          <cell r="D12">
            <v>1159578.3999999999</v>
          </cell>
        </row>
      </sheetData>
      <sheetData sheetId="5">
        <row r="26">
          <cell r="I26">
            <v>11014442.18</v>
          </cell>
        </row>
      </sheetData>
      <sheetData sheetId="6">
        <row r="31">
          <cell r="B31">
            <v>58614.530000000057</v>
          </cell>
        </row>
      </sheetData>
      <sheetData sheetId="7" refreshError="1"/>
      <sheetData sheetId="8" refreshError="1"/>
      <sheetData sheetId="9">
        <row r="32">
          <cell r="F32">
            <v>399919.31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G7" sqref="G7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4" t="s">
        <v>0</v>
      </c>
      <c r="B5" s="14"/>
      <c r="C5" s="14"/>
      <c r="D5" s="14"/>
      <c r="E5" s="1"/>
      <c r="F5" s="1"/>
    </row>
    <row r="6" spans="1:6" x14ac:dyDescent="0.25">
      <c r="A6" s="14" t="s">
        <v>1</v>
      </c>
      <c r="B6" s="14"/>
      <c r="C6" s="14"/>
      <c r="D6" s="14"/>
      <c r="E6" s="1"/>
      <c r="F6" s="1"/>
    </row>
    <row r="7" spans="1:6" x14ac:dyDescent="0.25">
      <c r="A7" s="14" t="s">
        <v>2</v>
      </c>
      <c r="B7" s="14"/>
      <c r="C7" s="14"/>
      <c r="D7" s="14"/>
      <c r="E7" s="1"/>
      <c r="F7" s="1"/>
    </row>
    <row r="8" spans="1:6" x14ac:dyDescent="0.25">
      <c r="A8" s="14" t="s">
        <v>3</v>
      </c>
      <c r="B8" s="14"/>
      <c r="C8" s="14"/>
      <c r="D8" s="14"/>
      <c r="E8" s="1"/>
      <c r="F8" s="1"/>
    </row>
    <row r="9" spans="1:6" x14ac:dyDescent="0.25">
      <c r="A9" s="16" t="s">
        <v>29</v>
      </c>
      <c r="B9" s="16"/>
      <c r="C9" s="16"/>
      <c r="D9" s="16"/>
      <c r="E9" s="3"/>
      <c r="F9" s="3"/>
    </row>
    <row r="10" spans="1:6" x14ac:dyDescent="0.25">
      <c r="A10" s="14" t="s">
        <v>4</v>
      </c>
      <c r="B10" s="14"/>
      <c r="C10" s="14"/>
      <c r="D10" s="14"/>
      <c r="E10" s="1"/>
      <c r="F10" s="1"/>
    </row>
    <row r="12" spans="1:6" x14ac:dyDescent="0.25">
      <c r="A12" s="4" t="s">
        <v>5</v>
      </c>
      <c r="D12" s="5">
        <v>2025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2.'!D19</f>
        <v>41702128.280000001</v>
      </c>
      <c r="E14" s="2" t="s">
        <v>28</v>
      </c>
    </row>
    <row r="15" spans="1:6" x14ac:dyDescent="0.25">
      <c r="A15" s="2" t="s">
        <v>8</v>
      </c>
      <c r="D15" s="7">
        <f>+'[1]NOTA 3.'!F163</f>
        <v>587070.76597999991</v>
      </c>
    </row>
    <row r="16" spans="1:6" ht="17.25" x14ac:dyDescent="0.4">
      <c r="A16" s="2" t="s">
        <v>9</v>
      </c>
      <c r="D16" s="8">
        <f>+'[1]NOTA 4 ANT'!D12</f>
        <v>1159578.3999999999</v>
      </c>
    </row>
    <row r="17" spans="1:6" x14ac:dyDescent="0.25">
      <c r="A17" s="6" t="s">
        <v>10</v>
      </c>
      <c r="D17" s="9">
        <f>+D15+D14+D16</f>
        <v>43448777.445979998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5BU'!I26</f>
        <v>11014442.18</v>
      </c>
    </row>
    <row r="21" spans="1:6" ht="17.25" x14ac:dyDescent="0.4">
      <c r="A21" s="2" t="s">
        <v>13</v>
      </c>
      <c r="D21" s="8">
        <f>+'[1]NOTA 6 BI.'!B31</f>
        <v>58614.530000000057</v>
      </c>
    </row>
    <row r="22" spans="1:6" x14ac:dyDescent="0.25">
      <c r="A22" s="6" t="s">
        <v>14</v>
      </c>
      <c r="D22" s="9">
        <f>+D21+D20</f>
        <v>11073056.709999999</v>
      </c>
    </row>
    <row r="24" spans="1:6" ht="15.75" thickBot="1" x14ac:dyDescent="0.3">
      <c r="A24" s="6" t="s">
        <v>15</v>
      </c>
      <c r="D24" s="10">
        <f>+D22+D17</f>
        <v>54521834.155979998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7CXP.'!F32</f>
        <v>399919.31</v>
      </c>
    </row>
    <row r="29" spans="1:6" ht="21" customHeight="1" thickBot="1" x14ac:dyDescent="0.3">
      <c r="A29" s="6" t="s">
        <v>19</v>
      </c>
      <c r="D29" s="10">
        <f>+D28</f>
        <v>399919.31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54121914.845979996</v>
      </c>
    </row>
    <row r="36" spans="1:6" ht="32.25" customHeight="1" thickBot="1" x14ac:dyDescent="0.3">
      <c r="A36" s="6" t="s">
        <v>25</v>
      </c>
      <c r="D36" s="10">
        <f>+D29+D35</f>
        <v>54521834.155979998</v>
      </c>
    </row>
    <row r="37" spans="1:6" ht="15.75" thickTop="1" x14ac:dyDescent="0.25">
      <c r="E37" s="11"/>
    </row>
    <row r="40" spans="1:6" x14ac:dyDescent="0.25">
      <c r="A40" s="15" t="s">
        <v>27</v>
      </c>
      <c r="B40" s="15"/>
      <c r="C40" s="15"/>
      <c r="D40" s="15"/>
    </row>
    <row r="41" spans="1:6" x14ac:dyDescent="0.25">
      <c r="A41" s="16" t="s">
        <v>26</v>
      </c>
      <c r="B41" s="16"/>
      <c r="C41" s="16"/>
      <c r="D41" s="16"/>
    </row>
  </sheetData>
  <mergeCells count="8">
    <mergeCell ref="A10:D10"/>
    <mergeCell ref="A40:D40"/>
    <mergeCell ref="A41:D41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2024-05-08T13:39:18Z</cp:lastPrinted>
  <dcterms:created xsi:type="dcterms:W3CDTF">2022-02-10T13:03:59Z</dcterms:created>
  <dcterms:modified xsi:type="dcterms:W3CDTF">2025-03-21T17:39:01Z</dcterms:modified>
</cp:coreProperties>
</file>