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3\JULIO 2023\"/>
    </mc:Choice>
  </mc:AlternateContent>
  <xr:revisionPtr revIDLastSave="0" documentId="8_{26D38115-A968-4161-B32F-81B7EBD0D15B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5" l="1"/>
  <c r="H25" i="5"/>
  <c r="G21" i="5"/>
  <c r="G20" i="5"/>
  <c r="H37" i="5"/>
  <c r="H36" i="5"/>
  <c r="H35" i="5"/>
  <c r="H34" i="5"/>
  <c r="H33" i="5"/>
  <c r="H32" i="5"/>
  <c r="H30" i="5"/>
  <c r="H23" i="5"/>
  <c r="H22" i="5" l="1"/>
  <c r="H24" i="5"/>
  <c r="H26" i="5"/>
  <c r="H27" i="5"/>
  <c r="H28" i="5"/>
  <c r="H29" i="5"/>
  <c r="G15" i="5"/>
  <c r="G16" i="5"/>
  <c r="G17" i="5"/>
  <c r="G18" i="5"/>
  <c r="G19" i="5"/>
  <c r="G14" i="5"/>
  <c r="G13" i="5"/>
  <c r="E40" i="5"/>
  <c r="G40" i="5" l="1"/>
  <c r="H40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<sst xmlns="http://schemas.openxmlformats.org/spreadsheetml/2006/main" count="413" uniqueCount="195">
  <si>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</si>
  <si>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</si>
  <si>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</si>
  <si>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</si>
  <si>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</si>
  <si>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</si>
  <si>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</si>
  <si>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</si>
  <si>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</si>
  <si>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</si>
  <si>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</si>
  <si>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</si>
  <si>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</si>
  <si>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</si>
  <si>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</si>
  <si>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</si>
  <si>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</si>
  <si>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</si>
  <si>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</si>
  <si>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</si>
  <si>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</si>
  <si>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</si>
  <si>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</si>
  <si>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</si>
  <si>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</si>
  <si>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</si>
  <si>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</si>
  <si>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</si>
  <si>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</si>
  <si>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</si>
  <si>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</si>
  <si>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</si>
  <si>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</si>
  <si>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</si>
  <si>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</si>
  <si>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</si>
  <si>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</si>
  <si>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</si>
  <si>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</si>
  <si>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</si>
  <si>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</si>
  <si>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</si>
  <si>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</si>
  <si>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</si>
  <si>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</si>
  <si>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</si>
  <si>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</si>
  <si>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</si>
  <si>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</si>
  <si>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</si>
  <si>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</si>
  <si>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</si>
  <si>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</si>
  <si>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</si>
  <si>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</si>
  <si>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</si>
  <si>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</si>
  <si>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</si>
  <si>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</si>
  <si>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</si>
  <si>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</si>
  <si>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</si>
  <si>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</si>
  <si>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</si>
  <si>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</si>
  <si>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</si>
  <si>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</si>
  <si>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</si>
  <si>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</si>
  <si>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</si>
  <si>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</si>
  <si>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</si>
  <si>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</si>
  <si>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</si>
  <si>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</si>
  <si>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</si>
  <si>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</si>
  <si>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</si>
  <si>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</si>
  <si>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</si>
  <si>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</si>
  <si>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</si>
  <si>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</si>
  <si>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</si>
  <si>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</si>
  <si>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</si>
  <si>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</si>
  <si>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</si>
  <si>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</si>
  <si>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</si>
  <si>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</si>
  <si>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</si>
  <si>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</si>
  <si>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</si>
  <si>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</si>
  <si>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</si>
  <si>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</si>
  <si>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</si>
  <si>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</si>
  <si>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</si>
  <si>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</si>
  <si>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</si>
  <si>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</si>
  <si>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</si>
  <si>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</si>
  <si>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</si>
  <si>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</si>
  <si>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</si>
  <si>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</si>
  <si>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</si>
  <si>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</si>
  <si>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</si>
  <si>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</si>
  <si>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</si>
  <si>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</si>
  <si>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</si>
  <si>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</si>
  <si>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</si>
  <si>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</si>
  <si>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</si>
  <si>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</si>
  <si>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</si>
  <si>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</si>
  <si>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</si>
  <si>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</si>
  <si>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</si>
  <si>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</si>
  <si>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</si>
  <si>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COPY SOLUTIONS INTERNATIONALS S A</t>
  </si>
  <si>
    <t>Completo</t>
  </si>
  <si>
    <t>CELALLA COMPANY, SRL</t>
  </si>
  <si>
    <t>GUARDIA PRESIDENCIAL</t>
  </si>
  <si>
    <t>CORPORACION DEL ACUEDUCTO Y ALCANTARILLADO DE SANTO DOMINGO</t>
  </si>
  <si>
    <t>SOLUCIONES INTEGRALES CAF, SRL</t>
  </si>
  <si>
    <t>NCR SURTIDOS EMPRESARIALES, SRL</t>
  </si>
  <si>
    <t>COMPUTER TECHNOLOGY AND SERVICE ARNALDO RODRIGUEZ, SRL</t>
  </si>
  <si>
    <t>Correspondiente al Mes: Julio del Año: 2023</t>
  </si>
  <si>
    <t>ALTAGRACIA ORQUIDEA MELO ENCARNACION</t>
  </si>
  <si>
    <t>MERCANTIL DE OFICINA SRL</t>
  </si>
  <si>
    <t>SOLUMIX, SRL</t>
  </si>
  <si>
    <t>DELTA COMERCIAL</t>
  </si>
  <si>
    <t>SERVICIOS EMPRESARIALES CANAAN, SRL</t>
  </si>
  <si>
    <t>COMPANIA DOMINICANA DE TELEFONOS C POR A</t>
  </si>
  <si>
    <t>INSTITUTO TECNOLOGICO DE LAS AMERICAS, ITLA</t>
  </si>
  <si>
    <t>PAGO FACT. B1500000077 POR CONCEPTO DE ALQUILER DE LOCAL DONDE FUNCIONA ESTA INSTITUCIÓN, CORRESPONDIENTE AL MES JULIO 2023, A  FAVOR DE CELALLA COMPANY.</t>
  </si>
  <si>
    <t>FACT. B1500000376, OC 00217/22,  POR CONCEPTO DE SERV. DE MANTENIMIENTO DE LOS JARDINES DE ESTA INSTITUCIÓN Y LA ESCUELA NACIONAL DE MIGRACIÓN SEGÚN CONTRATO NO, BS -14799-2022, CORRESPONDIENTE AL MES DE JULIO  2023.</t>
  </si>
  <si>
    <t>PAGO FACT. B1500000010, S/OC 00083/23 POR SERV. DE CATERING PARA LA CAPACITACIÓN RELACIONES INTERNACIONALES DIRIGIDA AL PERSONAL DEL INMRD. , A FAVOR DE ALTAGRACIA ORQUÍDEA MELÓ ENCARNACIÓN.</t>
  </si>
  <si>
    <t>PAGO FACT. B1500000519 S/OC 00085/23, POR CONCEPTO DE SUMINISTRO DE ARTÍCULOS DE ASEO Y LIMPIEZA PARA USO DEL INM RD, A FAVOR DE MERCANTIL DE OFICINA.</t>
  </si>
  <si>
    <t>PAGO FACT. B1500000198 S/OC 00043/23, POR LA ADQUISICIÓN DE LIBRO PARA EL CENTRO DE DOCUMETACION  DEL INMRD, A FAVOR DE SOLUMIX</t>
  </si>
  <si>
    <t>PAGO FACT. B1500000197 S/OC 00011/23, POR LA ADQUISICIÓN DE DICCIONARIOS DE MIGRACION  PARA LA DIRECCIÓN EJECUTIVA PARA  DEL INM RD. , A FAVOR DE SOLUMIX</t>
  </si>
  <si>
    <t>Pago Fact. B150018279 S/OC 00090/2023 Servicio de mantenimiento y reparación para vehículo al servicio del INM RD TOYOTA HILUX CHASSIS MR0KZ8CD900651334, a favor de Delta Comercial, SA</t>
  </si>
  <si>
    <t>PAGO FACT. B1500002383, S/C CONTRATO BS -0012463-2022 POR CONCEPTO DE ALQUILER DE IMPRESORAS MULTIFUNCIONAL PARA EL USO DE ESTA INSTITUCIÓN Y LA ESCUELA NACIONAL DE MIGRACIÓN, CORRESP.  AL MES DE JUNIO  2023,  A FAVOR DE COPY SOLUTIONS INTERNACIONAL.</t>
  </si>
  <si>
    <t>PAGO FACT. B1500000874, S/OC 0095/23, POR LA ADQUISICIÓN DE TICKETS DE COMBUSTIBLE PARA USO DE LOS VEHÍCULOS DE ESTA INSTITUCIÓN Y LA ESCUELA NACIONAL DE MIGRACIÓN, CORRESPONDIENTE AL 2DO TRIMESTRE ABRL  - JUNIO 2023 A FAVOR DE SERVICIOS EMPRESARIALES CAN</t>
  </si>
  <si>
    <t>Pago Fact. B1500018061 S/oc 0079/23, Servicio de mantenimiento y reparación de vehículo al servicio de la institución TOYOTA RAV4, CHASSIS JTMDD9EV80D063175, a favor de Delta Comercial, SA</t>
  </si>
  <si>
    <t>PAGO FACT. B1500000191 S/OC 00098/23, POR CONCEPTO DE SUMINISTRO DE ARTÍCULOS PARA USO DE LA DIVISIÓN DE RRHH, A  FAVOR DE NCR SURTIDOS EMPRESARIALES.</t>
  </si>
  <si>
    <t>PAGO CUENTA 783049721  SEGÚN  FACT. E450000017254, POR CONCEPTO  DE PAGO DE FLOTAS,  DE ESTA INSTITUCIÓN,  A FAVOR  DE CLARO, CORRESPONDIENTE AL MES DE JULIO  DEL  2023</t>
  </si>
  <si>
    <t>PAGO FACT. E450000017255, POR CONCEPTO DE SERVICIO DE INTERNET DE USO EN ESTA INSTITUCIÓN, CORRESP. AL  MES DE JULIO 2023,  A FAVOR CLARO.</t>
  </si>
  <si>
    <t>PAGO FACT. B1500000586, CORRESP.  AL PROGRAMA DE INGLES (ADULTO INTENSIVO BÁSICO) EN MODALIDAD PRESENCIAL AL SEÑOR JUAN RODRIGUEZ , AUXILIAR DE ALMACÉN DE LA DIVISIÓN ADMINISTRATIVA Y FINANCIERA DEL INM,  A FAVOR DEL INSTITUTO TECNOLÓGICO DE LAS AMÉRICAS</t>
  </si>
  <si>
    <t>B1500000077</t>
  </si>
  <si>
    <t>B1500000376</t>
  </si>
  <si>
    <t>B1500000010</t>
  </si>
  <si>
    <t>B1500000519</t>
  </si>
  <si>
    <t>B1500000198</t>
  </si>
  <si>
    <t>B1500000197</t>
  </si>
  <si>
    <t>B150018279</t>
  </si>
  <si>
    <t>B1500002383</t>
  </si>
  <si>
    <t>B1500000874</t>
  </si>
  <si>
    <t>B1500018061</t>
  </si>
  <si>
    <t>B1500000191</t>
  </si>
  <si>
    <t>E450000017254</t>
  </si>
  <si>
    <t>E450000017255</t>
  </si>
  <si>
    <t>B1500000586</t>
  </si>
  <si>
    <t>PAGO FACT. B1500028529, POR CONCEPTO DEL 80 % DEL SEGURO MEDICO COMPLEMENTARIO DE LOS SERVIDORES /AS DE ESTA INSTITUCIÓN Y SU FAMILIARES DIRECTOS CORRESPONDIENTE, AL MES DE JULIO 2023, A FAVOR DE HUMANO SEGUROS</t>
  </si>
  <si>
    <t>HUMANO SEGUROS S A</t>
  </si>
  <si>
    <t>PAGO FACT. B1500000177 S/OC 0049/23 , POR CONCEPTO DE SERV. DE DIAGRAMACION PARA LA CONFERENCIA MAGISTRAL DE ALEJANDRO PORTES "MIGRACION Y DESARROLLO: UNA REVISIÓN DE LAS TENDENCIAS GLOBALES , A FAVOR DE PIA MENICUCCI Y ASOC.</t>
  </si>
  <si>
    <t>PIA MENICUCCI y ASOC., SRL</t>
  </si>
  <si>
    <t>B1500028529</t>
  </si>
  <si>
    <t>B1500000177</t>
  </si>
  <si>
    <t>PAGO FACT. E450000014681, POR CONCEPTO DE SERVICIO DE INTERNET DE USO EN ESTA INSTITUCIÓN, CORRESP. AL  MES DE JUNIO 2023,  A FAVOR CLARO.</t>
  </si>
  <si>
    <t>E450000014681</t>
  </si>
  <si>
    <t>PAGO A LA CUENTA 759336900 ,  FACT. E450000015074,  POR CONCEPTO DE  SERVICIO TELEFÓNICO DEL INSTITUTO NACIONAL DE MIGRACIÓN Y LA ESCUELA NACIONAL DE MIGRACIÓN,CORRESPONDIENTE AL MES DE  JULIO .2023 , A FAVOR DE CLARO</t>
  </si>
  <si>
    <t>E450000015074</t>
  </si>
  <si>
    <t>PAGO FACT. B1500000374, S/CONT. BS-0004333-2023, POR CONTRATACIÓN DE SERV. DE TRES CONSERJES PARA COMPLETAR LABORES DE LIMPIEZA EN LAS INSTALACIONES DE INM-RD Y/O ESCUELA NACIONAL DE MIGRACIÓN, CORRESP. MES DE JUNIO 2023, A FAVOR DE SOLUCIONES INTEGRALES.</t>
  </si>
  <si>
    <t>B1500000374</t>
  </si>
  <si>
    <t>PAGO AL PRIMER REGIMIENTO DOMINICANO, GUARDIA PRESIDENCIAL, E. N. FACT. B1500000539 POR SERVICIOS DE ALMUERZOS, CORRESPONDIENTES AL MES DE JUNIO 2023, A FAVOR DE GUARDIA PRESIDENCIAL.</t>
  </si>
  <si>
    <t>B1500000539</t>
  </si>
  <si>
    <t>PAGO FACT B1500122755 Y 122764, POR CONCEPTO  SERVICIO DE AGUA PARA USO EN EL INSTITUTO NACIONAL DE MIGRACIÓN Y LA ESCUELA NACIONAL DE MIGRACIÓN, CORRESP. AL  MES JULIO 2023, A FAVOR DE LA CAASD.</t>
  </si>
  <si>
    <t>B1500122755</t>
  </si>
  <si>
    <t>PAGO FACT. B1500000153 S/OC 00086/23, POR CONCEPTO DE ADQUISICIÓN DE CORTINAS ENROLLABLES PARA DIFERENTES ÁREAS DEL INMRD. A FAVOR DE DECOROLLER</t>
  </si>
  <si>
    <t>Decoroller, SRL</t>
  </si>
  <si>
    <t>B1500000153</t>
  </si>
  <si>
    <t>PAGO FACT. B1500000111 S/OC 00089/23, POR CONCEPTO DE ADQUISICIÓN DE ARTÍCULOS Y ACCESORIOS INFORMÁTICOS PARA USO DEL INM RD, A FAVOR DE COMPUTER TECHNOLOGY AND SERVICE ARNALDO RODRIGUEZ, SRL</t>
  </si>
  <si>
    <t>B1500000111</t>
  </si>
  <si>
    <t>PAGO FACT. B1500000947 S/OC 0071/23, ;POR CONCEPTO DE ADQUISICIÓN DE ARMARIOS TIPO LIBREROS Y ARCHIVO PEQUEÑO EN MADERA PARA LAS OFICINAS DEL INM RD. , A FAVOR DE MUEBLES Y EQUIPOS PARA OFICINA LEÓN GONZALEZ</t>
  </si>
  <si>
    <t>B1500000947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</si>
</sst>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6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27"/>
      <c r="B9" s="127"/>
    </row>
    <row r="10" spans="1:2" s="84" customFormat="1" ht="32.25" x14ac:dyDescent="0.2">
      <c r="A10" s="127"/>
      <c r="B10" s="12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28"/>
      <c r="B14" s="128"/>
    </row>
    <row r="15" spans="1:2" s="84" customFormat="1" ht="26.25" customHeight="1" x14ac:dyDescent="0.2">
      <c r="A15" s="129" t="s">
        <v>2</v>
      </c>
      <c r="B15" s="131" t="s">
        <v>4</v>
      </c>
    </row>
    <row r="16" spans="1:2" s="84" customFormat="1" ht="27.75" customHeight="1" thickBot="1" x14ac:dyDescent="0.25">
      <c r="A16" s="130"/>
      <c r="B16" s="13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12"/>
  <sheetViews>
    <sheetView showGridLines="0" tabSelected="1" view="pageBreakPreview" zoomScale="75" zoomScaleNormal="84" zoomScaleSheetLayoutView="75" workbookViewId="0">
      <selection activeCell="G31" sqref="G31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 x14ac:dyDescent="0.2">
      <c r="A7" s="137" t="s">
        <v>124</v>
      </c>
      <c r="B7" s="137"/>
      <c r="C7" s="137"/>
      <c r="D7" s="137"/>
      <c r="E7" s="137"/>
      <c r="F7" s="137"/>
      <c r="G7" s="137"/>
      <c r="H7" s="137"/>
      <c r="I7" s="137"/>
    </row>
    <row r="8" spans="1:12" ht="32.25" x14ac:dyDescent="0.2">
      <c r="A8" s="127" t="s">
        <v>94</v>
      </c>
      <c r="B8" s="127"/>
      <c r="C8" s="127"/>
      <c r="D8" s="127"/>
      <c r="E8" s="127"/>
      <c r="F8" s="127"/>
      <c r="G8" s="127"/>
      <c r="H8" s="127"/>
      <c r="I8" s="127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38" t="s">
        <v>136</v>
      </c>
      <c r="B10" s="138"/>
      <c r="C10" s="138"/>
      <c r="D10" s="138"/>
      <c r="E10" s="138"/>
      <c r="F10" s="138"/>
      <c r="G10" s="138"/>
      <c r="H10" s="138"/>
      <c r="I10" s="139"/>
    </row>
    <row r="11" spans="1:12" x14ac:dyDescent="0.2">
      <c r="A11" s="140" t="s">
        <v>102</v>
      </c>
      <c r="B11" s="129" t="s">
        <v>3</v>
      </c>
      <c r="C11" s="142" t="s">
        <v>1</v>
      </c>
      <c r="D11" s="140" t="s">
        <v>95</v>
      </c>
      <c r="E11" s="131" t="s">
        <v>96</v>
      </c>
      <c r="F11" s="135" t="s">
        <v>97</v>
      </c>
      <c r="G11" s="142" t="s">
        <v>98</v>
      </c>
      <c r="H11" s="131" t="s">
        <v>99</v>
      </c>
      <c r="I11" s="135" t="s">
        <v>100</v>
      </c>
    </row>
    <row r="12" spans="1:12" ht="26.25" thickBot="1" x14ac:dyDescent="0.25">
      <c r="A12" s="141"/>
      <c r="B12" s="130"/>
      <c r="C12" s="143"/>
      <c r="D12" s="141"/>
      <c r="E12" s="132"/>
      <c r="F12" s="136"/>
      <c r="G12" s="143"/>
      <c r="H12" s="132"/>
      <c r="I12" s="136"/>
    </row>
    <row r="13" spans="1:12" s="94" customFormat="1" ht="75" x14ac:dyDescent="0.2">
      <c r="A13" s="121" t="s">
        <v>173</v>
      </c>
      <c r="B13" s="122" t="s">
        <v>172</v>
      </c>
      <c r="C13" s="121" t="s">
        <v>176</v>
      </c>
      <c r="D13" s="119">
        <v>45112</v>
      </c>
      <c r="E13" s="120">
        <v>287792.34000000003</v>
      </c>
      <c r="F13" s="119">
        <v>45126</v>
      </c>
      <c r="G13" s="107">
        <f>+E13</f>
        <v>287792.34000000003</v>
      </c>
      <c r="H13" s="120">
        <v>0</v>
      </c>
      <c r="I13" s="108" t="s">
        <v>129</v>
      </c>
      <c r="J13" s="114"/>
      <c r="K13" s="114"/>
      <c r="L13" s="114"/>
    </row>
    <row r="14" spans="1:12" s="94" customFormat="1" ht="90" x14ac:dyDescent="0.2">
      <c r="A14" s="121" t="s">
        <v>175</v>
      </c>
      <c r="B14" s="122" t="s">
        <v>174</v>
      </c>
      <c r="C14" s="121" t="s">
        <v>177</v>
      </c>
      <c r="D14" s="119">
        <v>45117</v>
      </c>
      <c r="E14" s="120">
        <v>50976</v>
      </c>
      <c r="F14" s="119">
        <v>45132</v>
      </c>
      <c r="G14" s="107">
        <f>+E14</f>
        <v>50976</v>
      </c>
      <c r="H14" s="120">
        <v>0</v>
      </c>
      <c r="I14" s="108" t="s">
        <v>129</v>
      </c>
      <c r="J14" s="114"/>
      <c r="K14" s="114"/>
      <c r="L14" s="114"/>
    </row>
    <row r="15" spans="1:12" s="94" customFormat="1" ht="75" x14ac:dyDescent="0.2">
      <c r="A15" s="121" t="s">
        <v>142</v>
      </c>
      <c r="B15" s="122" t="s">
        <v>180</v>
      </c>
      <c r="C15" s="121" t="s">
        <v>181</v>
      </c>
      <c r="D15" s="119">
        <v>45117</v>
      </c>
      <c r="E15" s="120">
        <v>278322.64</v>
      </c>
      <c r="F15" s="119">
        <v>45125</v>
      </c>
      <c r="G15" s="107">
        <f t="shared" ref="G15:G18" si="0">+E15</f>
        <v>278322.64</v>
      </c>
      <c r="H15" s="120">
        <v>0</v>
      </c>
      <c r="I15" s="108" t="s">
        <v>129</v>
      </c>
      <c r="J15" s="114"/>
      <c r="K15" s="114"/>
      <c r="L15" s="114"/>
    </row>
    <row r="16" spans="1:12" s="94" customFormat="1" ht="45" x14ac:dyDescent="0.2">
      <c r="A16" s="121" t="s">
        <v>142</v>
      </c>
      <c r="B16" s="122" t="s">
        <v>178</v>
      </c>
      <c r="C16" s="121" t="s">
        <v>179</v>
      </c>
      <c r="D16" s="119">
        <v>45082</v>
      </c>
      <c r="E16" s="120">
        <v>15617.73</v>
      </c>
      <c r="F16" s="119">
        <v>45097</v>
      </c>
      <c r="G16" s="107">
        <f t="shared" si="0"/>
        <v>15617.73</v>
      </c>
      <c r="H16" s="120">
        <v>0</v>
      </c>
      <c r="I16" s="108" t="s">
        <v>129</v>
      </c>
      <c r="J16" s="114"/>
      <c r="K16" s="114"/>
      <c r="L16" s="114"/>
    </row>
    <row r="17" spans="1:12" s="94" customFormat="1" ht="90" x14ac:dyDescent="0.2">
      <c r="A17" s="121" t="s">
        <v>133</v>
      </c>
      <c r="B17" s="122" t="s">
        <v>182</v>
      </c>
      <c r="C17" s="121" t="s">
        <v>183</v>
      </c>
      <c r="D17" s="119">
        <v>45118</v>
      </c>
      <c r="E17" s="120">
        <v>103333.21</v>
      </c>
      <c r="F17" s="119">
        <v>45133</v>
      </c>
      <c r="G17" s="107">
        <f t="shared" si="0"/>
        <v>103333.21</v>
      </c>
      <c r="H17" s="120">
        <v>0</v>
      </c>
      <c r="I17" s="108" t="s">
        <v>129</v>
      </c>
      <c r="J17" s="114"/>
      <c r="K17" s="114"/>
      <c r="L17" s="114"/>
    </row>
    <row r="18" spans="1:12" s="94" customFormat="1" ht="60" x14ac:dyDescent="0.2">
      <c r="A18" s="121" t="s">
        <v>131</v>
      </c>
      <c r="B18" s="122" t="s">
        <v>184</v>
      </c>
      <c r="C18" s="121" t="s">
        <v>185</v>
      </c>
      <c r="D18" s="119">
        <v>45119</v>
      </c>
      <c r="E18" s="120">
        <v>89632.8</v>
      </c>
      <c r="F18" s="119">
        <v>45133</v>
      </c>
      <c r="G18" s="107">
        <f t="shared" si="0"/>
        <v>89632.8</v>
      </c>
      <c r="H18" s="120">
        <v>0</v>
      </c>
      <c r="I18" s="108" t="s">
        <v>129</v>
      </c>
      <c r="J18" s="114"/>
      <c r="K18" s="114"/>
      <c r="L18" s="114"/>
    </row>
    <row r="19" spans="1:12" s="94" customFormat="1" ht="60" x14ac:dyDescent="0.2">
      <c r="A19" s="121" t="s">
        <v>132</v>
      </c>
      <c r="B19" s="122" t="s">
        <v>186</v>
      </c>
      <c r="C19" s="121" t="s">
        <v>187</v>
      </c>
      <c r="D19" s="119">
        <v>45119</v>
      </c>
      <c r="E19" s="120">
        <v>684</v>
      </c>
      <c r="F19" s="119">
        <v>45133</v>
      </c>
      <c r="G19" s="107">
        <f>+E19</f>
        <v>684</v>
      </c>
      <c r="H19" s="120">
        <v>0</v>
      </c>
      <c r="I19" s="108" t="s">
        <v>129</v>
      </c>
      <c r="J19" s="114"/>
      <c r="K19" s="114"/>
      <c r="L19" s="114"/>
    </row>
    <row r="20" spans="1:12" s="94" customFormat="1" ht="75" x14ac:dyDescent="0.2">
      <c r="A20" s="121" t="s">
        <v>133</v>
      </c>
      <c r="B20" s="122" t="s">
        <v>145</v>
      </c>
      <c r="C20" s="121" t="s">
        <v>159</v>
      </c>
      <c r="D20" s="119">
        <v>45121</v>
      </c>
      <c r="E20" s="120">
        <v>36493.33</v>
      </c>
      <c r="F20" s="119">
        <v>45136</v>
      </c>
      <c r="G20" s="107">
        <f>+E20</f>
        <v>36493.33</v>
      </c>
      <c r="H20" s="120">
        <v>0</v>
      </c>
      <c r="I20" s="108" t="s">
        <v>129</v>
      </c>
      <c r="J20" s="114"/>
      <c r="K20" s="114"/>
      <c r="L20" s="114"/>
    </row>
    <row r="21" spans="1:12" s="94" customFormat="1" ht="60" x14ac:dyDescent="0.2">
      <c r="A21" s="121" t="s">
        <v>189</v>
      </c>
      <c r="B21" s="122" t="s">
        <v>188</v>
      </c>
      <c r="C21" s="121" t="s">
        <v>190</v>
      </c>
      <c r="D21" s="119">
        <v>45121</v>
      </c>
      <c r="E21" s="120">
        <v>51603.65</v>
      </c>
      <c r="F21" s="119">
        <v>45136</v>
      </c>
      <c r="G21" s="107">
        <f t="shared" ref="G21" si="1">+E21</f>
        <v>51603.65</v>
      </c>
      <c r="H21" s="120">
        <v>0</v>
      </c>
      <c r="I21" s="108" t="s">
        <v>129</v>
      </c>
      <c r="J21" s="114"/>
      <c r="K21" s="114"/>
      <c r="L21" s="114"/>
    </row>
    <row r="22" spans="1:12" s="94" customFormat="1" ht="60" x14ac:dyDescent="0.2">
      <c r="A22" s="121" t="s">
        <v>130</v>
      </c>
      <c r="B22" s="122" t="s">
        <v>144</v>
      </c>
      <c r="C22" s="121" t="s">
        <v>158</v>
      </c>
      <c r="D22" s="119">
        <v>45119</v>
      </c>
      <c r="E22" s="120">
        <v>444570.3</v>
      </c>
      <c r="F22" s="119">
        <v>45133</v>
      </c>
      <c r="G22" s="107">
        <v>0</v>
      </c>
      <c r="H22" s="120">
        <f t="shared" ref="H22:H37" si="2">+E22</f>
        <v>444570.3</v>
      </c>
      <c r="I22" s="108" t="s">
        <v>101</v>
      </c>
      <c r="J22" s="114"/>
      <c r="K22" s="114"/>
      <c r="L22" s="114"/>
    </row>
    <row r="23" spans="1:12" s="94" customFormat="1" ht="75" x14ac:dyDescent="0.2">
      <c r="A23" s="121" t="s">
        <v>133</v>
      </c>
      <c r="B23" s="122" t="s">
        <v>145</v>
      </c>
      <c r="C23" s="121" t="s">
        <v>159</v>
      </c>
      <c r="D23" s="119">
        <v>45121</v>
      </c>
      <c r="E23" s="120">
        <v>36493.33</v>
      </c>
      <c r="F23" s="119">
        <v>45136</v>
      </c>
      <c r="G23" s="107">
        <v>0</v>
      </c>
      <c r="H23" s="120">
        <f>+E23</f>
        <v>36493.33</v>
      </c>
      <c r="I23" s="108" t="s">
        <v>101</v>
      </c>
      <c r="J23" s="114"/>
      <c r="K23" s="114"/>
      <c r="L23" s="114"/>
    </row>
    <row r="24" spans="1:12" s="94" customFormat="1" ht="60" x14ac:dyDescent="0.2">
      <c r="A24" s="121" t="s">
        <v>137</v>
      </c>
      <c r="B24" s="122" t="s">
        <v>146</v>
      </c>
      <c r="C24" s="121" t="s">
        <v>160</v>
      </c>
      <c r="D24" s="119">
        <v>45121</v>
      </c>
      <c r="E24" s="120">
        <v>14550</v>
      </c>
      <c r="F24" s="119">
        <v>45136</v>
      </c>
      <c r="G24" s="107">
        <v>0</v>
      </c>
      <c r="H24" s="120">
        <f t="shared" si="2"/>
        <v>14550</v>
      </c>
      <c r="I24" s="108" t="s">
        <v>101</v>
      </c>
      <c r="J24" s="114"/>
      <c r="K24" s="114"/>
      <c r="L24" s="114"/>
    </row>
    <row r="25" spans="1:12" s="94" customFormat="1" ht="75" x14ac:dyDescent="0.2">
      <c r="A25" s="121" t="s">
        <v>138</v>
      </c>
      <c r="B25" s="122" t="s">
        <v>193</v>
      </c>
      <c r="C25" s="121" t="s">
        <v>194</v>
      </c>
      <c r="D25" s="119">
        <v>45124</v>
      </c>
      <c r="E25" s="120">
        <v>57489.599999999999</v>
      </c>
      <c r="F25" s="119">
        <v>45136</v>
      </c>
      <c r="G25" s="107">
        <v>0</v>
      </c>
      <c r="H25" s="120">
        <f t="shared" si="2"/>
        <v>57489.599999999999</v>
      </c>
      <c r="I25" s="108" t="s">
        <v>101</v>
      </c>
      <c r="J25" s="114"/>
      <c r="K25" s="114"/>
      <c r="L25" s="114"/>
    </row>
    <row r="26" spans="1:12" s="94" customFormat="1" ht="60" x14ac:dyDescent="0.2">
      <c r="A26" s="121" t="s">
        <v>138</v>
      </c>
      <c r="B26" s="122" t="s">
        <v>147</v>
      </c>
      <c r="C26" s="121" t="s">
        <v>161</v>
      </c>
      <c r="D26" s="119">
        <v>45128</v>
      </c>
      <c r="E26" s="120">
        <v>54934.19</v>
      </c>
      <c r="F26" s="119">
        <v>45142</v>
      </c>
      <c r="G26" s="107">
        <v>0</v>
      </c>
      <c r="H26" s="120">
        <f t="shared" si="2"/>
        <v>54934.19</v>
      </c>
      <c r="I26" s="108" t="s">
        <v>101</v>
      </c>
      <c r="J26" s="114"/>
      <c r="K26" s="114"/>
      <c r="L26" s="114"/>
    </row>
    <row r="27" spans="1:12" s="94" customFormat="1" ht="45" x14ac:dyDescent="0.2">
      <c r="A27" s="121" t="s">
        <v>139</v>
      </c>
      <c r="B27" s="122" t="s">
        <v>148</v>
      </c>
      <c r="C27" s="121" t="s">
        <v>162</v>
      </c>
      <c r="D27" s="119">
        <v>45128</v>
      </c>
      <c r="E27" s="120">
        <v>13994</v>
      </c>
      <c r="F27" s="119">
        <v>45142</v>
      </c>
      <c r="G27" s="107">
        <v>0</v>
      </c>
      <c r="H27" s="120">
        <f t="shared" si="2"/>
        <v>13994</v>
      </c>
      <c r="I27" s="108" t="s">
        <v>101</v>
      </c>
      <c r="J27" s="114"/>
      <c r="K27" s="114"/>
      <c r="L27" s="114"/>
    </row>
    <row r="28" spans="1:12" s="94" customFormat="1" ht="60" x14ac:dyDescent="0.2">
      <c r="A28" s="121" t="s">
        <v>139</v>
      </c>
      <c r="B28" s="122" t="s">
        <v>149</v>
      </c>
      <c r="C28" s="121" t="s">
        <v>163</v>
      </c>
      <c r="D28" s="119">
        <v>45128</v>
      </c>
      <c r="E28" s="120">
        <v>15781</v>
      </c>
      <c r="F28" s="119">
        <v>45143</v>
      </c>
      <c r="G28" s="107">
        <v>0</v>
      </c>
      <c r="H28" s="120">
        <f t="shared" si="2"/>
        <v>15781</v>
      </c>
      <c r="I28" s="108" t="s">
        <v>101</v>
      </c>
      <c r="J28" s="114"/>
      <c r="K28" s="114"/>
      <c r="L28" s="114"/>
    </row>
    <row r="29" spans="1:12" s="94" customFormat="1" ht="60" x14ac:dyDescent="0.2">
      <c r="A29" s="121" t="s">
        <v>140</v>
      </c>
      <c r="B29" s="122" t="s">
        <v>150</v>
      </c>
      <c r="C29" s="121" t="s">
        <v>164</v>
      </c>
      <c r="D29" s="119">
        <v>45128</v>
      </c>
      <c r="E29" s="120">
        <v>29588.22</v>
      </c>
      <c r="F29" s="119">
        <v>45143</v>
      </c>
      <c r="G29" s="107">
        <v>0</v>
      </c>
      <c r="H29" s="120">
        <f t="shared" si="2"/>
        <v>29588.22</v>
      </c>
      <c r="I29" s="108" t="s">
        <v>101</v>
      </c>
      <c r="J29" s="114"/>
      <c r="K29" s="114"/>
      <c r="L29" s="114"/>
    </row>
    <row r="30" spans="1:12" s="94" customFormat="1" ht="90" x14ac:dyDescent="0.2">
      <c r="A30" s="121" t="s">
        <v>128</v>
      </c>
      <c r="B30" s="122" t="s">
        <v>151</v>
      </c>
      <c r="C30" s="121" t="s">
        <v>165</v>
      </c>
      <c r="D30" s="119">
        <v>45128</v>
      </c>
      <c r="E30" s="120">
        <v>24446.05</v>
      </c>
      <c r="F30" s="119">
        <v>45142</v>
      </c>
      <c r="G30" s="107"/>
      <c r="H30" s="120">
        <f t="shared" si="2"/>
        <v>24446.05</v>
      </c>
      <c r="I30" s="108" t="s">
        <v>101</v>
      </c>
      <c r="J30" s="114"/>
      <c r="K30" s="114"/>
      <c r="L30" s="114"/>
    </row>
    <row r="31" spans="1:12" s="94" customFormat="1" ht="75" x14ac:dyDescent="0.2">
      <c r="A31" s="121" t="s">
        <v>135</v>
      </c>
      <c r="B31" s="122" t="s">
        <v>191</v>
      </c>
      <c r="C31" s="121" t="s">
        <v>192</v>
      </c>
      <c r="D31" s="119">
        <v>45128</v>
      </c>
      <c r="E31" s="120">
        <v>76631.210000000006</v>
      </c>
      <c r="F31" s="119">
        <v>45142</v>
      </c>
      <c r="G31" s="107"/>
      <c r="H31" s="120">
        <f t="shared" si="2"/>
        <v>76631.210000000006</v>
      </c>
      <c r="I31" s="108" t="s">
        <v>101</v>
      </c>
      <c r="J31" s="114"/>
      <c r="K31" s="114"/>
      <c r="L31" s="114"/>
    </row>
    <row r="32" spans="1:12" s="94" customFormat="1" ht="90" x14ac:dyDescent="0.2">
      <c r="A32" s="121" t="s">
        <v>141</v>
      </c>
      <c r="B32" s="122" t="s">
        <v>152</v>
      </c>
      <c r="C32" s="121" t="s">
        <v>166</v>
      </c>
      <c r="D32" s="119">
        <v>45131</v>
      </c>
      <c r="E32" s="120">
        <v>350000</v>
      </c>
      <c r="F32" s="119">
        <v>45142</v>
      </c>
      <c r="G32" s="107"/>
      <c r="H32" s="120">
        <f t="shared" si="2"/>
        <v>350000</v>
      </c>
      <c r="I32" s="108" t="s">
        <v>101</v>
      </c>
      <c r="J32" s="114"/>
      <c r="K32" s="114"/>
      <c r="L32" s="114"/>
    </row>
    <row r="33" spans="1:12" s="94" customFormat="1" ht="60" x14ac:dyDescent="0.2">
      <c r="A33" s="121" t="s">
        <v>140</v>
      </c>
      <c r="B33" s="122" t="s">
        <v>153</v>
      </c>
      <c r="C33" s="121" t="s">
        <v>167</v>
      </c>
      <c r="D33" s="119">
        <v>45131</v>
      </c>
      <c r="E33" s="120">
        <v>98290.61</v>
      </c>
      <c r="F33" s="119">
        <v>45143</v>
      </c>
      <c r="G33" s="107"/>
      <c r="H33" s="120">
        <f t="shared" si="2"/>
        <v>98290.61</v>
      </c>
      <c r="I33" s="108" t="s">
        <v>101</v>
      </c>
      <c r="J33" s="114"/>
      <c r="K33" s="114"/>
      <c r="L33" s="114"/>
    </row>
    <row r="34" spans="1:12" s="94" customFormat="1" ht="60" x14ac:dyDescent="0.2">
      <c r="A34" s="121" t="s">
        <v>134</v>
      </c>
      <c r="B34" s="122" t="s">
        <v>154</v>
      </c>
      <c r="C34" s="121" t="s">
        <v>168</v>
      </c>
      <c r="D34" s="119">
        <v>45131</v>
      </c>
      <c r="E34" s="120">
        <v>203947.66</v>
      </c>
      <c r="F34" s="119">
        <v>45146</v>
      </c>
      <c r="G34" s="107"/>
      <c r="H34" s="120">
        <f t="shared" si="2"/>
        <v>203947.66</v>
      </c>
      <c r="I34" s="108" t="s">
        <v>101</v>
      </c>
      <c r="J34" s="114"/>
      <c r="K34" s="114"/>
      <c r="L34" s="114"/>
    </row>
    <row r="35" spans="1:12" s="94" customFormat="1" ht="60" x14ac:dyDescent="0.2">
      <c r="A35" s="121" t="s">
        <v>142</v>
      </c>
      <c r="B35" s="122" t="s">
        <v>155</v>
      </c>
      <c r="C35" s="121" t="s">
        <v>169</v>
      </c>
      <c r="D35" s="119">
        <v>45138</v>
      </c>
      <c r="E35" s="120">
        <v>85724.9</v>
      </c>
      <c r="F35" s="119">
        <v>45153</v>
      </c>
      <c r="G35" s="107"/>
      <c r="H35" s="120">
        <f t="shared" si="2"/>
        <v>85724.9</v>
      </c>
      <c r="I35" s="108" t="s">
        <v>101</v>
      </c>
      <c r="J35" s="114"/>
      <c r="K35" s="114"/>
      <c r="L35" s="114"/>
    </row>
    <row r="36" spans="1:12" s="94" customFormat="1" ht="45" x14ac:dyDescent="0.2">
      <c r="A36" s="121" t="s">
        <v>142</v>
      </c>
      <c r="B36" s="122" t="s">
        <v>156</v>
      </c>
      <c r="C36" s="121" t="s">
        <v>170</v>
      </c>
      <c r="D36" s="119">
        <v>45138</v>
      </c>
      <c r="E36" s="120">
        <v>15644.08</v>
      </c>
      <c r="F36" s="119">
        <v>45153</v>
      </c>
      <c r="G36" s="107"/>
      <c r="H36" s="120">
        <f t="shared" si="2"/>
        <v>15644.08</v>
      </c>
      <c r="I36" s="108" t="s">
        <v>101</v>
      </c>
      <c r="J36" s="114"/>
      <c r="K36" s="114"/>
      <c r="L36" s="114"/>
    </row>
    <row r="37" spans="1:12" s="94" customFormat="1" ht="90" x14ac:dyDescent="0.25">
      <c r="A37" s="121" t="s">
        <v>143</v>
      </c>
      <c r="B37" s="126" t="s">
        <v>157</v>
      </c>
      <c r="C37" s="121" t="s">
        <v>171</v>
      </c>
      <c r="D37" s="119">
        <v>45138</v>
      </c>
      <c r="E37" s="120">
        <v>25500</v>
      </c>
      <c r="F37" s="119">
        <v>45153</v>
      </c>
      <c r="G37" s="107"/>
      <c r="H37" s="120">
        <f t="shared" si="2"/>
        <v>25500</v>
      </c>
      <c r="I37" s="108" t="s">
        <v>101</v>
      </c>
      <c r="J37" s="114"/>
      <c r="K37" s="114"/>
      <c r="L37" s="114"/>
    </row>
    <row r="38" spans="1:12" s="94" customFormat="1" ht="15.75" x14ac:dyDescent="0.2">
      <c r="A38" s="121"/>
      <c r="B38" s="122"/>
      <c r="C38" s="121"/>
      <c r="D38" s="119"/>
      <c r="E38" s="120"/>
      <c r="F38" s="119"/>
      <c r="G38" s="107"/>
      <c r="H38" s="120"/>
      <c r="I38" s="108"/>
      <c r="J38" s="114"/>
      <c r="K38" s="114"/>
      <c r="L38" s="114"/>
    </row>
    <row r="39" spans="1:12" s="94" customFormat="1" ht="15.75" x14ac:dyDescent="0.2">
      <c r="C39" s="105"/>
      <c r="D39" s="106"/>
      <c r="E39" s="110"/>
      <c r="F39" s="106"/>
      <c r="G39" s="111"/>
      <c r="H39" s="111"/>
      <c r="I39" s="113"/>
      <c r="J39" s="114"/>
      <c r="K39" s="114"/>
      <c r="L39" s="114"/>
    </row>
    <row r="40" spans="1:12" s="94" customFormat="1" ht="16.5" thickBot="1" x14ac:dyDescent="0.25">
      <c r="A40" s="123"/>
      <c r="B40" s="109"/>
      <c r="C40" s="105"/>
      <c r="D40" s="111" t="s">
        <v>127</v>
      </c>
      <c r="E40" s="112">
        <f>SUM(E13:E39)</f>
        <v>2462040.85</v>
      </c>
      <c r="F40" s="124"/>
      <c r="G40" s="125">
        <f>SUM(G13:G39)</f>
        <v>914455.7</v>
      </c>
      <c r="H40" s="112">
        <f>SUM(H13:H38)</f>
        <v>1547585.15</v>
      </c>
      <c r="I40" s="113"/>
      <c r="J40" s="114"/>
      <c r="K40" s="114"/>
      <c r="L40" s="114"/>
    </row>
    <row r="41" spans="1:12" s="94" customFormat="1" ht="16.5" thickTop="1" x14ac:dyDescent="0.2">
      <c r="A41" s="123"/>
      <c r="B41" s="109"/>
      <c r="C41" s="105"/>
      <c r="D41" s="106"/>
      <c r="E41" s="110"/>
      <c r="F41" s="106"/>
      <c r="G41" s="111"/>
      <c r="H41" s="111"/>
      <c r="I41" s="113"/>
      <c r="J41" s="114"/>
      <c r="K41" s="114"/>
      <c r="L41" s="114"/>
    </row>
    <row r="42" spans="1:12" s="94" customFormat="1" ht="15.75" x14ac:dyDescent="0.2">
      <c r="A42" s="123"/>
      <c r="B42" s="109"/>
      <c r="C42" s="105"/>
      <c r="D42" s="106"/>
      <c r="E42" s="110"/>
      <c r="F42" s="106"/>
      <c r="G42" s="111"/>
      <c r="H42" s="111"/>
      <c r="I42" s="113"/>
      <c r="J42" s="114"/>
      <c r="K42" s="114"/>
      <c r="L42" s="114"/>
    </row>
    <row r="43" spans="1:12" s="94" customFormat="1" ht="15.75" x14ac:dyDescent="0.2">
      <c r="A43" s="123"/>
      <c r="B43" s="109"/>
      <c r="C43" s="105"/>
      <c r="D43" s="106"/>
      <c r="E43" s="110"/>
      <c r="F43" s="106"/>
      <c r="G43" s="111"/>
      <c r="H43" s="111"/>
      <c r="I43" s="113"/>
      <c r="J43" s="114"/>
      <c r="K43" s="114"/>
      <c r="L43" s="114"/>
    </row>
    <row r="44" spans="1:12" s="94" customFormat="1" ht="15.75" x14ac:dyDescent="0.2">
      <c r="A44" s="105"/>
      <c r="B44" s="109"/>
      <c r="C44" s="105"/>
      <c r="D44" s="106"/>
      <c r="E44" s="110"/>
      <c r="F44" s="106"/>
      <c r="G44" s="110"/>
      <c r="H44" s="110"/>
      <c r="I44" s="113"/>
      <c r="J44" s="114"/>
      <c r="K44" s="114"/>
      <c r="L44" s="114"/>
    </row>
    <row r="45" spans="1:12" s="94" customFormat="1" ht="15.75" x14ac:dyDescent="0.25">
      <c r="A45" s="114"/>
      <c r="B45" s="133" t="s">
        <v>125</v>
      </c>
      <c r="C45" s="133"/>
      <c r="D45" s="114"/>
      <c r="E45" s="114"/>
      <c r="F45" s="114"/>
      <c r="G45" s="114"/>
      <c r="H45" s="114"/>
      <c r="I45" s="114"/>
      <c r="J45" s="114"/>
      <c r="K45" s="114"/>
      <c r="L45" s="114"/>
    </row>
    <row r="46" spans="1:12" s="94" customFormat="1" ht="15.75" x14ac:dyDescent="0.25">
      <c r="A46" s="114"/>
      <c r="B46" s="134" t="s">
        <v>126</v>
      </c>
      <c r="C46" s="13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1:12" s="94" customFormat="1" ht="15.75" x14ac:dyDescent="0.2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</row>
    <row r="48" spans="1:12" s="94" customFormat="1" ht="15.75" x14ac:dyDescent="0.2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s="94" customFormat="1" ht="15.75" x14ac:dyDescent="0.2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</row>
    <row r="50" spans="1:12" s="94" customFormat="1" ht="15.75" x14ac:dyDescent="0.2">
      <c r="A50" s="114"/>
      <c r="B50" s="114"/>
      <c r="C50" s="114"/>
      <c r="D50" s="114"/>
      <c r="E50" s="115"/>
      <c r="F50" s="114"/>
      <c r="G50" s="114"/>
      <c r="H50" s="114"/>
      <c r="I50" s="114"/>
      <c r="J50" s="114"/>
      <c r="K50" s="114"/>
      <c r="L50" s="114"/>
    </row>
    <row r="51" spans="1:12" s="94" customFormat="1" ht="15.75" x14ac:dyDescent="0.25">
      <c r="A51" s="116"/>
      <c r="B51" s="114"/>
      <c r="C51" s="117"/>
      <c r="D51" s="116"/>
      <c r="E51" s="115"/>
      <c r="F51" s="116"/>
      <c r="G51" s="116"/>
      <c r="H51" s="118"/>
      <c r="I51" s="116"/>
      <c r="J51" s="114"/>
      <c r="K51" s="114"/>
      <c r="L51" s="114"/>
    </row>
    <row r="52" spans="1:12" s="94" customFormat="1" ht="15.75" x14ac:dyDescent="0.25">
      <c r="A52" s="116"/>
      <c r="B52" s="114"/>
      <c r="C52" s="117"/>
      <c r="D52" s="116"/>
      <c r="E52" s="115"/>
      <c r="F52" s="116"/>
      <c r="G52" s="116"/>
      <c r="H52" s="118"/>
      <c r="I52" s="116"/>
      <c r="J52" s="114"/>
      <c r="K52" s="114"/>
      <c r="L52" s="114"/>
    </row>
    <row r="53" spans="1:12" s="94" customFormat="1" ht="15.75" x14ac:dyDescent="0.25">
      <c r="A53" s="116"/>
      <c r="B53" s="114"/>
      <c r="C53" s="117"/>
      <c r="D53" s="116"/>
      <c r="E53" s="115"/>
      <c r="F53" s="116"/>
      <c r="G53" s="116"/>
      <c r="H53" s="118"/>
      <c r="I53" s="116"/>
      <c r="J53" s="114"/>
      <c r="K53" s="114"/>
      <c r="L53" s="114"/>
    </row>
    <row r="54" spans="1:12" s="94" customFormat="1" ht="15.75" x14ac:dyDescent="0.25">
      <c r="A54" s="116"/>
      <c r="B54" s="114"/>
      <c r="C54" s="117"/>
      <c r="D54" s="116"/>
      <c r="E54" s="115"/>
      <c r="F54" s="116"/>
      <c r="G54" s="116"/>
      <c r="H54" s="118"/>
      <c r="I54" s="116"/>
      <c r="J54" s="114"/>
      <c r="K54" s="114"/>
      <c r="L54" s="114"/>
    </row>
    <row r="55" spans="1:12" s="94" customFormat="1" ht="15.75" x14ac:dyDescent="0.25">
      <c r="A55" s="116"/>
      <c r="B55" s="114"/>
      <c r="C55" s="117"/>
      <c r="D55" s="116"/>
      <c r="E55" s="115"/>
      <c r="F55" s="116"/>
      <c r="G55" s="116"/>
      <c r="H55" s="118"/>
      <c r="I55" s="116"/>
      <c r="J55" s="114"/>
      <c r="K55" s="114"/>
      <c r="L55" s="114"/>
    </row>
    <row r="56" spans="1:12" s="94" customFormat="1" ht="15.75" x14ac:dyDescent="0.25">
      <c r="A56" s="116"/>
      <c r="B56" s="114"/>
      <c r="C56" s="117"/>
      <c r="D56" s="116"/>
      <c r="E56" s="115"/>
      <c r="F56" s="116"/>
      <c r="G56" s="116"/>
      <c r="H56" s="118"/>
      <c r="I56" s="116"/>
      <c r="J56" s="114"/>
      <c r="K56" s="114"/>
      <c r="L56" s="114"/>
    </row>
    <row r="57" spans="1:12" s="94" customFormat="1" ht="15.75" x14ac:dyDescent="0.25">
      <c r="A57" s="116"/>
      <c r="B57" s="114"/>
      <c r="C57" s="117"/>
      <c r="D57" s="116"/>
      <c r="E57" s="115"/>
      <c r="F57" s="116"/>
      <c r="G57" s="116"/>
      <c r="H57" s="118"/>
      <c r="I57" s="116"/>
      <c r="J57" s="114"/>
      <c r="K57" s="114"/>
      <c r="L57" s="114"/>
    </row>
    <row r="58" spans="1:12" s="94" customFormat="1" ht="15.75" x14ac:dyDescent="0.25">
      <c r="A58" s="116"/>
      <c r="B58" s="114"/>
      <c r="C58" s="117"/>
      <c r="D58" s="116"/>
      <c r="E58" s="115"/>
      <c r="F58" s="116"/>
      <c r="G58" s="116"/>
      <c r="H58" s="118"/>
      <c r="I58" s="116"/>
      <c r="J58" s="114"/>
      <c r="K58" s="114"/>
      <c r="L58" s="114"/>
    </row>
    <row r="59" spans="1:12" s="94" customFormat="1" ht="15.75" x14ac:dyDescent="0.25">
      <c r="A59" s="116"/>
      <c r="B59" s="114"/>
      <c r="C59" s="117"/>
      <c r="D59" s="116"/>
      <c r="E59" s="115"/>
      <c r="F59" s="116"/>
      <c r="G59" s="116"/>
      <c r="H59" s="118"/>
      <c r="I59" s="116"/>
      <c r="J59" s="114"/>
      <c r="K59" s="114"/>
      <c r="L59" s="114"/>
    </row>
    <row r="60" spans="1:12" s="94" customFormat="1" ht="15.75" x14ac:dyDescent="0.25">
      <c r="A60" s="116"/>
      <c r="B60" s="114"/>
      <c r="C60" s="117"/>
      <c r="D60" s="116"/>
      <c r="E60" s="115"/>
      <c r="F60" s="116"/>
      <c r="G60" s="116"/>
      <c r="H60" s="118"/>
      <c r="I60" s="116"/>
      <c r="J60" s="114"/>
      <c r="K60" s="114"/>
      <c r="L60" s="114"/>
    </row>
    <row r="61" spans="1:12" s="94" customFormat="1" ht="15.75" x14ac:dyDescent="0.25">
      <c r="A61" s="116"/>
      <c r="B61" s="114"/>
      <c r="C61" s="117"/>
      <c r="D61" s="116"/>
      <c r="E61" s="115"/>
      <c r="F61" s="116"/>
      <c r="G61" s="116"/>
      <c r="H61" s="118"/>
      <c r="I61" s="116"/>
      <c r="J61" s="114"/>
      <c r="K61" s="114"/>
      <c r="L61" s="114"/>
    </row>
    <row r="62" spans="1:12" s="94" customFormat="1" ht="15.75" x14ac:dyDescent="0.25">
      <c r="A62" s="116"/>
      <c r="B62" s="114"/>
      <c r="C62" s="117"/>
      <c r="D62" s="116"/>
      <c r="E62" s="115"/>
      <c r="F62" s="116"/>
      <c r="G62" s="116"/>
      <c r="H62" s="118"/>
      <c r="I62" s="116"/>
      <c r="J62" s="114"/>
      <c r="K62" s="114"/>
      <c r="L62" s="114"/>
    </row>
    <row r="63" spans="1:12" s="94" customFormat="1" ht="15.75" x14ac:dyDescent="0.25">
      <c r="A63" s="116"/>
      <c r="B63" s="114"/>
      <c r="C63" s="117"/>
      <c r="D63" s="116"/>
      <c r="E63" s="115"/>
      <c r="F63" s="116"/>
      <c r="G63" s="116"/>
      <c r="H63" s="118"/>
      <c r="I63" s="116"/>
      <c r="J63" s="114"/>
      <c r="K63" s="114"/>
      <c r="L63" s="114"/>
    </row>
    <row r="64" spans="1:12" s="94" customFormat="1" ht="15.75" x14ac:dyDescent="0.25">
      <c r="A64" s="116"/>
      <c r="B64" s="114"/>
      <c r="C64" s="117"/>
      <c r="D64" s="116"/>
      <c r="E64" s="115"/>
      <c r="F64" s="116"/>
      <c r="G64" s="116"/>
      <c r="H64" s="118"/>
      <c r="I64" s="116"/>
      <c r="J64" s="114"/>
      <c r="K64" s="114"/>
      <c r="L64" s="114"/>
    </row>
    <row r="65" spans="1:12" s="94" customFormat="1" ht="15.75" x14ac:dyDescent="0.25">
      <c r="A65" s="116"/>
      <c r="B65" s="114"/>
      <c r="C65" s="117"/>
      <c r="D65" s="116"/>
      <c r="E65" s="115"/>
      <c r="F65" s="116"/>
      <c r="G65" s="116"/>
      <c r="H65" s="118"/>
      <c r="I65" s="116"/>
      <c r="J65" s="114"/>
      <c r="K65" s="114"/>
      <c r="L65" s="114"/>
    </row>
    <row r="66" spans="1:12" s="94" customFormat="1" ht="15.75" x14ac:dyDescent="0.25">
      <c r="A66" s="116"/>
      <c r="B66" s="114"/>
      <c r="C66" s="117"/>
      <c r="D66" s="116"/>
      <c r="E66" s="115"/>
      <c r="F66" s="116"/>
      <c r="G66" s="116"/>
      <c r="H66" s="118"/>
      <c r="I66" s="116"/>
      <c r="J66" s="114"/>
      <c r="K66" s="114"/>
      <c r="L66" s="114"/>
    </row>
    <row r="67" spans="1:12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114"/>
      <c r="K67" s="114"/>
      <c r="L67" s="114"/>
    </row>
    <row r="68" spans="1:12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114"/>
      <c r="K68" s="114"/>
      <c r="L68" s="114"/>
    </row>
    <row r="69" spans="1:12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114"/>
      <c r="K69" s="114"/>
      <c r="L69" s="114"/>
    </row>
    <row r="70" spans="1:12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114"/>
      <c r="K70" s="114"/>
      <c r="L70" s="114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114"/>
      <c r="K71" s="114"/>
      <c r="L71" s="114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4"/>
      <c r="K72" s="114"/>
      <c r="L72" s="114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114"/>
      <c r="K73" s="114"/>
      <c r="L73" s="114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114"/>
      <c r="K74" s="114"/>
      <c r="L74" s="114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114"/>
      <c r="K75" s="114"/>
      <c r="L75" s="114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114"/>
      <c r="K76" s="114"/>
      <c r="L76" s="11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114"/>
      <c r="K77" s="114"/>
      <c r="L77" s="11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 x14ac:dyDescent="0.35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</sheetData>
  <mergeCells count="14">
    <mergeCell ref="B45:C45"/>
    <mergeCell ref="B46:C46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35433070866141736" bottom="0.35433070866141736" header="0.19685039370078741" footer="0.31496062992125984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4" t="s">
        <v>48</v>
      </c>
      <c r="B43" s="146">
        <v>2021</v>
      </c>
      <c r="C43" s="146">
        <v>2020</v>
      </c>
      <c r="E43" s="76"/>
      <c r="F43" s="77"/>
      <c r="G43" s="78"/>
      <c r="H43" s="79"/>
    </row>
    <row r="44" spans="1:8" ht="18.75" hidden="1" customHeight="1" thickBot="1" x14ac:dyDescent="0.25">
      <c r="A44" s="145"/>
      <c r="B44" s="147"/>
      <c r="C44" s="147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4" t="s">
        <v>48</v>
      </c>
      <c r="B78" s="146">
        <v>2021</v>
      </c>
      <c r="C78" s="146">
        <v>2020</v>
      </c>
      <c r="E78" s="76"/>
      <c r="F78" s="77"/>
      <c r="G78" s="78"/>
      <c r="H78" s="79"/>
    </row>
    <row r="79" spans="1:8" ht="0.75" customHeight="1" thickBot="1" x14ac:dyDescent="0.25">
      <c r="A79" s="145"/>
      <c r="B79" s="147"/>
      <c r="C79" s="147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0" t="s">
        <v>0</v>
      </c>
      <c r="B15" s="152" t="s">
        <v>2</v>
      </c>
      <c r="C15" s="148" t="s">
        <v>4</v>
      </c>
    </row>
    <row r="16" spans="1:4" ht="15" thickBot="1" x14ac:dyDescent="0.25">
      <c r="A16" s="151"/>
      <c r="B16" s="153"/>
      <c r="C16" s="149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4" t="s">
        <v>48</v>
      </c>
      <c r="C3" s="156">
        <v>2020</v>
      </c>
      <c r="D3" s="158">
        <v>2019</v>
      </c>
    </row>
    <row r="4" spans="2:4" ht="15.75" customHeight="1" thickBot="1" x14ac:dyDescent="0.25">
      <c r="B4" s="155"/>
      <c r="C4" s="157"/>
      <c r="D4" s="159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0" t="s">
        <v>48</v>
      </c>
      <c r="C29" s="162">
        <v>2020</v>
      </c>
      <c r="D29" s="164">
        <v>2019</v>
      </c>
    </row>
    <row r="30" spans="2:4" ht="15.75" customHeight="1" thickBot="1" x14ac:dyDescent="0.25">
      <c r="B30" s="161"/>
      <c r="C30" s="163"/>
      <c r="D30" s="165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2023-08-08T18:45:26Z</cp:lastPrinted>
  <dcterms:created xsi:type="dcterms:W3CDTF">2006-07-11T17:39:34Z</dcterms:created>
  <dcterms:modified xsi:type="dcterms:W3CDTF">2023-08-14T15:26:41Z</dcterms:modified>
</cp:coreProperties>
</file>