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FEBRERO 2024\"/>
    </mc:Choice>
  </mc:AlternateContent>
  <xr:revisionPtr revIDLastSave="0" documentId="8_{4A76BA12-7AC5-4824-99D6-8143DA6CBAA4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5" l="1"/>
  <c r="H29" i="5"/>
  <c r="H30" i="5"/>
  <c r="H31" i="5"/>
  <c r="H32" i="5"/>
  <c r="H33" i="5"/>
  <c r="H34" i="5"/>
  <c r="H35" i="5"/>
  <c r="H27" i="5"/>
  <c r="G13" i="5"/>
  <c r="G21" i="5"/>
  <c r="G22" i="5"/>
  <c r="G23" i="5"/>
  <c r="G24" i="5"/>
  <c r="G25" i="5"/>
  <c r="G26" i="5"/>
  <c r="G15" i="5"/>
  <c r="G16" i="5"/>
  <c r="G17" i="5"/>
  <c r="G18" i="5" l="1"/>
  <c r="G19" i="5"/>
  <c r="G20" i="5"/>
  <c r="G14" i="5"/>
  <c r="E38" i="5"/>
  <c r="G38" i="5" l="1"/>
  <c r="H38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<sst xmlns="http://schemas.openxmlformats.org/spreadsheetml/2006/main" count="407" uniqueCount="196">
  <si>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</si>
  <si>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</si>
  <si>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</si>
  <si>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</si>
  <si>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</si>
  <si>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</si>
  <si>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</si>
  <si>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</si>
  <si>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</si>
  <si>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</si>
  <si>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</si>
  <si>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</si>
  <si>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</si>
  <si>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</si>
  <si>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</si>
  <si>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</si>
  <si>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</si>
  <si>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</si>
  <si>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</si>
  <si>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</si>
  <si>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</si>
  <si>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</si>
  <si>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</si>
  <si>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</si>
  <si>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</si>
  <si>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</si>
  <si>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</si>
  <si>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</si>
  <si>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</si>
  <si>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</si>
  <si>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</si>
  <si>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</si>
  <si>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</si>
  <si>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</si>
  <si>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</si>
  <si>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</si>
  <si>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</si>
  <si>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</si>
  <si>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</si>
  <si>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</si>
  <si>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</si>
  <si>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</si>
  <si>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</si>
  <si>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</si>
  <si>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</si>
  <si>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</si>
  <si>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</si>
  <si>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</si>
  <si>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</si>
  <si>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</si>
  <si>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</si>
  <si>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</si>
  <si>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</si>
  <si>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</si>
  <si>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</si>
  <si>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</si>
  <si>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</si>
  <si>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</si>
  <si>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</si>
  <si>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</si>
  <si>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</si>
  <si>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</si>
  <si>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</si>
  <si>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</si>
  <si>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</si>
  <si>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</si>
  <si>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</si>
  <si>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</si>
  <si>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</si>
  <si>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</si>
  <si>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</si>
  <si>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</si>
  <si>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</si>
  <si>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</si>
  <si>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</si>
  <si>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</si>
  <si>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</si>
  <si>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</si>
  <si>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</si>
  <si>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</si>
  <si>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</si>
  <si>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</si>
  <si>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</si>
  <si>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</si>
  <si>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</si>
  <si>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</si>
  <si>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</si>
  <si>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</si>
  <si>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</si>
  <si>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</si>
  <si>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</si>
  <si>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</si>
  <si>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</si>
  <si>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</si>
  <si>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</si>
  <si>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</si>
  <si>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</si>
  <si>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</si>
  <si>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</si>
  <si>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</si>
  <si>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</si>
  <si>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</si>
  <si>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</si>
  <si>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</si>
  <si>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</si>
  <si>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</si>
  <si>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</si>
  <si>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</si>
  <si>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</si>
  <si>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</si>
  <si>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</si>
  <si>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</si>
  <si>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</si>
  <si>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</si>
  <si>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</si>
  <si>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</si>
  <si>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</si>
  <si>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</si>
  <si>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</si>
  <si>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</si>
  <si>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</si>
  <si>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</si>
  <si>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</si>
  <si>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</si>
  <si>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</si>
  <si>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</si>
  <si>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</si>
  <si>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</si>
  <si>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</si>
  <si>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</si>
  <si>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</si>
  <si>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</si>
  <si>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CORPORACION DEL ACUEDUCTO Y ALCANTARILLADO DE SANTO DOMINGO</t>
  </si>
  <si>
    <t>MARGARITA FERNANDEZ FERNANDEZ DE SOTO</t>
  </si>
  <si>
    <t>o7</t>
  </si>
  <si>
    <t>AGUA PLANETA AZUL C POR A</t>
  </si>
  <si>
    <t>CELALLA COMPANY, SRL</t>
  </si>
  <si>
    <t>FRANKLIN BENJAMIN LOPEZ FORNERIN</t>
  </si>
  <si>
    <t>Correspondiente al Mes: Febrero del Año: 2024</t>
  </si>
  <si>
    <t>COPY SOLUTIONS INTERNATIONALS S A</t>
  </si>
  <si>
    <t>ALTAGRACIA ORQUIDEA MELO ENCARNACION</t>
  </si>
  <si>
    <t>DELTA COMERCIAL, SA</t>
  </si>
  <si>
    <t>MUDANZAS DOMINICANAS, SRL</t>
  </si>
  <si>
    <t>CHEZAAD, SRL</t>
  </si>
  <si>
    <t>INVERSIONES DELECA, SRL</t>
  </si>
  <si>
    <t>SEGUROS RESERVAS, SA</t>
  </si>
  <si>
    <t>INTERDECO, SRL</t>
  </si>
  <si>
    <t>EDITORA LISTIN DIARIO, SA</t>
  </si>
  <si>
    <t>PAGO FACT. B1500166763, 4TO. ABONO A LA ORDEN  0002/23, POR CONCEPTO DE  ADQUISICIÓN DE FARDOS DE  BOTELLITAS DE AGUA PURIFICADA PARA EL USO DEL PERSONAL DE NUESTRA INSTITUCIÓN, A FAVOR DE AGUA PLANETA AZUL.</t>
  </si>
  <si>
    <t>PAGO NCF E450000034789, POR SERV. DE INTERNET MOVIL DE ESTA DE ESTA INSTITUCIÓN, CORRESPONDENCIA AL MES DE ENERO 2024, A FAVOR DE CLARO</t>
  </si>
  <si>
    <t>PAGO FACT. B1500000084 POR CONCEPTO DE ALQUILER DE LOCAL DONDE FUNCIONA ESTA INSTITUCIÓN, CORRESPONDIENTE AL MES FEBRERO  2024, A  FAVOR DE CELALLA COMPANY.</t>
  </si>
  <si>
    <t>PAGO FACT. E450000000022 S/C CONTRATO BS -0012463-2022 POR CONCEPTO DE ALQUILER DE IMPRESORAS MULTIFUNCIONAL PARA EL USO DE ESTA INSTITUCIÓN Y LA ESCUELA NACIONAL DE MIGRACIÓN, CORRESP.  AL MES DICIEMBRE  2023,  A FAVOR DE COPY SOLUTIONS INTERNACIONAL</t>
  </si>
  <si>
    <t>PAGO A LA CUENTA 759336900 ,  FACT. E450000035196,  POR CONCEPTO DE  SERVICIO TELEFÓNICO DEL INSTITUTO NACIONAL DE MIGRACIÓN Y LA ESCUELA NACIONAL DE MIGRACIÓN,CORRESPONDIENTE AL MES DE  FEBRERO.2024, A FAVOR DE CLARO</t>
  </si>
  <si>
    <t>PAGO CUENTA 783049721  SEGÚN  FACT. E450000034788, POR CONCEPTO  DE PAGO DE FLOTAS,  DE ESTA INSTITUCIÓN,  A FAVOR  DE CLARO, CORRESPONDIENTE AL MES DE ENERO   DEL  2024</t>
  </si>
  <si>
    <t>PAGO FACT. B1500000016 S/OC 0002/24, POR CONCEPTO DE SERV. DE CATERING PARA TALLER DE GENERO Y ACOSO EN AMBIENTE LABORAL , A FAVOR DE ALTAGRACIA ORQUIDEA MELO ENCARNACION.</t>
  </si>
  <si>
    <t>PAGO FACT. B1500020020 S/OC 0005/2024,  POR SERVICIO DE MANTENIMIENTO Y REPARACIÓN PARA VEHÍCULO AL SERVICIO DEL INM RD TOYOTA HILUX CHASSIS MR0KZ8CD900651334, A FAVOR DE DELTA COMERCIAL</t>
  </si>
  <si>
    <t>PAGO FACT B1500049230 y 49240,  POR CONCEPTO  SERVICIO DE RECOGIDA DE BASURA,  CORRESPONDIENTE AL MES FEBRERO.  2024,  DEL INSTITUTO NACIONAL DE MIGRACIÓN Y LA  ESCUELA NACIONAL DE MIGRACIÓN,  A FAVOR DEL AYUNTAMIENTO  DEL DISTR. NA</t>
  </si>
  <si>
    <t>PAGO FACT B1500135323 Y B1500135332, POR CONCEPTO  SERVICIO DE AGUA PARA USO EN EL INSTITUTO NACIONAL DE MIGRACIÓN Y LA ESCUELA NACIONAL DE MIGRACIÓN, CORRESP. AL  MES FEBRERO  2024, A FAVOR DE LA CAASD.</t>
  </si>
  <si>
    <t>PAGO FACT. B1500031798, POR CONCEPTO DEL 80 % DEL SEGURO MEDICO COMPLEMENTARIO DE LOS SERVIDORES /AS DE ESTA INSTITUCIÓN Y SU FAMILIARES DIRECTOS CORRESPONDIENTE, AL MES DE FEBRERO 2024, A FAVOR DE HUMANO SEGUROS</t>
  </si>
  <si>
    <t>PAGO AL PRIMER REGIMIENTO DOMINICANO, GUARDIA PRESIDENCIAL, E. N. FACT. B1500000640, POR SERVICIOS DE ALMUERZOS, CORRESPONDIENTES AL MES DE ENERO 2024, A FAVOR DE GUARDIA PRESIDENCIAL.</t>
  </si>
  <si>
    <t>PAGO FACT. B1500020089 S/OC 0018/24, POR SERV. DE MANTENIMIENTO Y REPARACIÓN DE VEHÍCULO TOYOTA KDH202 HIACE, CHASSIS JTFJS02P705038408,DEL INM RD, A FAVOR DELTA COMERCIAL</t>
  </si>
  <si>
    <t>PAGO FACT. B1500000398 S/OC 00020/24,POR SERV. DE TRANSPORTE PARA DESCARGO DE ACTIVOS FIJOS DEL INM RD HASTA BIENES NACIONALES, A FAVOR DE MUDANZAS DOMINICANAS, SRL</t>
  </si>
  <si>
    <t>PAGO FACT. B1500000071 y 72, S/C BS-000604-2024, POR SERV. DESARROLLO WEBMASTER PARA APLICAR MEJORAS A LA PAGINA WEB Y PLATAFORMAS DIGITALES DE ESTA INSTITUCIONES Y LA ENM, DEL CORRESP. A DIC. 2023 Y ENERO-FEBRERO 2024,  A FAVOR DE CHEZAAD.</t>
  </si>
  <si>
    <t>PAGO FACT. B1500000075, POR CONCEPTO DE ALQUILER DE LOCAL DONDE FUNCIONA LA ESCUELA NACIONAL DE MIGRACIÓN, CORRESPONDIENTE AL  MES DE FEBRERO   2024, A FAVOR DE MARGARITA FERNANDEZ FERNANDEZ</t>
  </si>
  <si>
    <t>PAGO FACT. B1500000027 S/OC 0006/24, POR CONCEPTO DE ADQUISICIÓN DE MATERIAL GASTABLE PARA USO DEL INSTITUTO NACIONAL DE MIGRACION Y LA ESCUELA NACIONAL  DE MIGRACION.,  A FAVOR DE INVERSIONES DELECA</t>
  </si>
  <si>
    <t>PAGO FACTURA B1500047188 POR CONCEPTO DE  RENOVACIÓN PÓLIZA DE SEGURO NO.2-2-501-0185294 DE VEHÍCULOS  DE MOTOR  DEL INMRD, CORRESPONDIENTE A LA VIGENCIA   12/02/2024 HASTA 12/02/2025. A FAVOR DE SEGUROS RESERVAS</t>
  </si>
  <si>
    <t>PAGO FACT. B1500000888 S/OC 00019/24, POR SERV. DE CATERING PARA  ACTIVIDAD DE INTEGRACIÓN DEL PERSONAL DEL INM RD,  A FAVOR DE FRANKLIN BENJAMIN LOPEZ FORNERIN.</t>
  </si>
  <si>
    <t>PAGO FACT. B1500000381 S/OC 00028/23, POR ADQUISICIÓN DE ALFOMBRAS DE EXTERIOR CON LOGO INSTITUCIONAL PARA EL INM RD, A FAVOR DE  INTERDECO</t>
  </si>
  <si>
    <t>PAGO FACT. B1500009462 S/OC 0022/24, POR CONCEPTO DE SERV. DE RENOVACIÓN DE SUSCRIPCIÓN DE UN PERIÓDICO DE CIRCULACIÓN NACIONAL, , A FAVOR DE EDITORA LISTIN DIARIO.</t>
  </si>
  <si>
    <t>PAGO FACT. B1500000450, S/CONT. BS-0004333-2023, POR CONTRATACIÓN DE SERV. DE TRES CONSERJES PARA COMPLETAR LABORES DE LIMPIEZA EN LAS INSTALACIONES DE INM-RD Y/O ENM, CORRESP. MES DE ENERO 2024</t>
  </si>
  <si>
    <t>FACT. B1500000441,451,426,417,411 S/C  BS -0000406-2024 ,  POR DE SERV. DE MANTENIMIENTO DE LOS JARDINES DE ESTA INSTITUCION Y LA ENM , CORRESPONDIENTE LOS MESES OCTUBRE-DIC. 2023 Y ENERO -FEBRERO 2024, A FAVOR DE SOLUCIONES INTEGRALES.</t>
  </si>
  <si>
    <t>B1500166763</t>
  </si>
  <si>
    <t>E450000034789</t>
  </si>
  <si>
    <t>B1500000084</t>
  </si>
  <si>
    <t>E450000000022</t>
  </si>
  <si>
    <t>E450000035196</t>
  </si>
  <si>
    <t>E450000034788</t>
  </si>
  <si>
    <t>B1500000016</t>
  </si>
  <si>
    <t>B1500020020</t>
  </si>
  <si>
    <t>B1500049230</t>
  </si>
  <si>
    <t>B1500135323 Y B1500135332</t>
  </si>
  <si>
    <t>B1500031798</t>
  </si>
  <si>
    <t>B1500000640</t>
  </si>
  <si>
    <t>B1500020089</t>
  </si>
  <si>
    <t>B1500000398</t>
  </si>
  <si>
    <t>B1500000071 y 72</t>
  </si>
  <si>
    <t>B1500000075</t>
  </si>
  <si>
    <t>B1500000027</t>
  </si>
  <si>
    <t>B1500047188</t>
  </si>
  <si>
    <t>B1500000888</t>
  </si>
  <si>
    <t>B1500000381</t>
  </si>
  <si>
    <t>B1500009462</t>
  </si>
  <si>
    <t>B1500000450</t>
  </si>
  <si>
    <t>B1500000441,451,426,417,411</t>
  </si>
  <si>
    <t>COMPLETO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</si>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</sst>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7" fontId="32" fillId="0" borderId="28" xfId="0" applyNumberFormat="1" applyFont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0" fontId="35" fillId="2" borderId="29" xfId="0" applyFont="1" applyFill="1" applyBorder="1" applyAlignment="1">
      <alignment horizontal="left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24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3"/>
      <c r="B9" s="133"/>
    </row>
    <row r="10" spans="1:2" s="84" customFormat="1" ht="32.25" x14ac:dyDescent="0.2">
      <c r="A10" s="133"/>
      <c r="B10" s="133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4"/>
      <c r="B14" s="134"/>
    </row>
    <row r="15" spans="1:2" s="84" customFormat="1" ht="26.25" customHeight="1" x14ac:dyDescent="0.2">
      <c r="A15" s="135" t="s">
        <v>2</v>
      </c>
      <c r="B15" s="137" t="s">
        <v>4</v>
      </c>
    </row>
    <row r="16" spans="1:2" s="84" customFormat="1" ht="27.75" customHeight="1" thickBot="1" x14ac:dyDescent="0.25">
      <c r="A16" s="136"/>
      <c r="B16" s="138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KM110"/>
  <sheetViews>
    <sheetView showGridLines="0" tabSelected="1" view="pageBreakPreview" topLeftCell="B1" zoomScale="69" zoomScaleNormal="84" zoomScaleSheetLayoutView="69" workbookViewId="0">
      <selection activeCell="G46" sqref="G46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26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34.140625" style="99" customWidth="1"/>
    <col min="10" max="16384" width="77.7109375" style="84"/>
  </cols>
  <sheetData>
    <row r="7" spans="1:12" ht="58.5" x14ac:dyDescent="0.2">
      <c r="A7" s="144" t="s">
        <v>123</v>
      </c>
      <c r="B7" s="144"/>
      <c r="C7" s="144"/>
      <c r="D7" s="144"/>
      <c r="E7" s="144"/>
      <c r="F7" s="144"/>
      <c r="G7" s="144"/>
      <c r="H7" s="144"/>
      <c r="I7" s="144"/>
    </row>
    <row r="8" spans="1:12" ht="32.25" x14ac:dyDescent="0.2">
      <c r="A8" s="133" t="s">
        <v>94</v>
      </c>
      <c r="B8" s="133"/>
      <c r="C8" s="133"/>
      <c r="D8" s="133"/>
      <c r="E8" s="133"/>
      <c r="F8" s="133"/>
      <c r="G8" s="133"/>
      <c r="H8" s="133"/>
      <c r="I8" s="133"/>
    </row>
    <row r="9" spans="1:12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45" t="s">
        <v>138</v>
      </c>
      <c r="B10" s="146"/>
      <c r="C10" s="146"/>
      <c r="D10" s="146"/>
      <c r="E10" s="146"/>
      <c r="F10" s="146"/>
      <c r="G10" s="146"/>
      <c r="H10" s="146"/>
      <c r="I10" s="147"/>
    </row>
    <row r="11" spans="1:12" x14ac:dyDescent="0.2">
      <c r="A11" s="148" t="s">
        <v>101</v>
      </c>
      <c r="B11" s="135" t="s">
        <v>3</v>
      </c>
      <c r="C11" s="151" t="s">
        <v>1</v>
      </c>
      <c r="D11" s="148" t="s">
        <v>95</v>
      </c>
      <c r="E11" s="137" t="s">
        <v>96</v>
      </c>
      <c r="F11" s="142" t="s">
        <v>97</v>
      </c>
      <c r="G11" s="151" t="s">
        <v>98</v>
      </c>
      <c r="H11" s="137" t="s">
        <v>99</v>
      </c>
      <c r="I11" s="142" t="s">
        <v>100</v>
      </c>
    </row>
    <row r="12" spans="1:12" x14ac:dyDescent="0.2">
      <c r="A12" s="149"/>
      <c r="B12" s="150"/>
      <c r="C12" s="152"/>
      <c r="D12" s="149"/>
      <c r="E12" s="141"/>
      <c r="F12" s="143"/>
      <c r="G12" s="152"/>
      <c r="H12" s="141"/>
      <c r="I12" s="143"/>
    </row>
    <row r="13" spans="1:12" s="94" customFormat="1" ht="75" x14ac:dyDescent="0.2">
      <c r="A13" s="120" t="s">
        <v>135</v>
      </c>
      <c r="B13" s="131" t="s">
        <v>148</v>
      </c>
      <c r="C13" s="120" t="s">
        <v>171</v>
      </c>
      <c r="D13" s="118">
        <v>45328</v>
      </c>
      <c r="E13" s="132">
        <v>1550</v>
      </c>
      <c r="F13" s="118">
        <v>45343</v>
      </c>
      <c r="G13" s="107">
        <f>+E13</f>
        <v>1550</v>
      </c>
      <c r="H13" s="119">
        <v>0</v>
      </c>
      <c r="I13" s="124" t="s">
        <v>194</v>
      </c>
      <c r="J13" s="113"/>
      <c r="K13" s="113"/>
      <c r="L13" s="113"/>
    </row>
    <row r="14" spans="1:12" s="94" customFormat="1" ht="45" x14ac:dyDescent="0.2">
      <c r="A14" s="120" t="s">
        <v>129</v>
      </c>
      <c r="B14" s="131" t="s">
        <v>149</v>
      </c>
      <c r="C14" s="120" t="s">
        <v>172</v>
      </c>
      <c r="D14" s="118">
        <v>45329</v>
      </c>
      <c r="E14" s="132">
        <v>16383.32</v>
      </c>
      <c r="F14" s="118">
        <v>45343</v>
      </c>
      <c r="G14" s="107">
        <f>+E14</f>
        <v>16383.32</v>
      </c>
      <c r="H14" s="119">
        <v>0</v>
      </c>
      <c r="I14" s="124" t="s">
        <v>194</v>
      </c>
      <c r="J14" s="113"/>
      <c r="K14" s="113"/>
      <c r="L14" s="113"/>
    </row>
    <row r="15" spans="1:12" s="94" customFormat="1" ht="60" x14ac:dyDescent="0.2">
      <c r="A15" s="120" t="s">
        <v>136</v>
      </c>
      <c r="B15" s="131" t="s">
        <v>150</v>
      </c>
      <c r="C15" s="120" t="s">
        <v>173</v>
      </c>
      <c r="D15" s="118">
        <v>45329</v>
      </c>
      <c r="E15" s="132">
        <v>468669.69</v>
      </c>
      <c r="F15" s="118">
        <v>45343</v>
      </c>
      <c r="G15" s="107">
        <f>+E15</f>
        <v>468669.69</v>
      </c>
      <c r="H15" s="119">
        <v>0</v>
      </c>
      <c r="I15" s="124" t="s">
        <v>194</v>
      </c>
      <c r="J15" s="113"/>
      <c r="K15" s="113"/>
      <c r="L15" s="113"/>
    </row>
    <row r="16" spans="1:12" s="94" customFormat="1" ht="90" x14ac:dyDescent="0.2">
      <c r="A16" s="120" t="s">
        <v>139</v>
      </c>
      <c r="B16" s="131" t="s">
        <v>151</v>
      </c>
      <c r="C16" s="120" t="s">
        <v>174</v>
      </c>
      <c r="D16" s="118">
        <v>45329</v>
      </c>
      <c r="E16" s="132">
        <v>32888.449999999997</v>
      </c>
      <c r="F16" s="118">
        <v>45343</v>
      </c>
      <c r="G16" s="107">
        <f>+E16</f>
        <v>32888.449999999997</v>
      </c>
      <c r="H16" s="119">
        <v>0</v>
      </c>
      <c r="I16" s="124" t="s">
        <v>194</v>
      </c>
      <c r="J16" s="113"/>
      <c r="K16" s="113"/>
      <c r="L16" s="113"/>
    </row>
    <row r="17" spans="1:12" s="94" customFormat="1" ht="75" x14ac:dyDescent="0.2">
      <c r="A17" s="120" t="s">
        <v>129</v>
      </c>
      <c r="B17" s="131" t="s">
        <v>152</v>
      </c>
      <c r="C17" s="120" t="s">
        <v>175</v>
      </c>
      <c r="D17" s="118">
        <v>45329</v>
      </c>
      <c r="E17" s="132">
        <v>229199.56</v>
      </c>
      <c r="F17" s="118">
        <v>45343</v>
      </c>
      <c r="G17" s="107">
        <f t="shared" ref="G17:G19" si="0">+E17</f>
        <v>229199.56</v>
      </c>
      <c r="H17" s="119">
        <v>0</v>
      </c>
      <c r="I17" s="124" t="s">
        <v>194</v>
      </c>
      <c r="J17" s="113"/>
      <c r="K17" s="113"/>
      <c r="L17" s="113"/>
    </row>
    <row r="18" spans="1:12" s="94" customFormat="1" ht="60" x14ac:dyDescent="0.2">
      <c r="A18" s="120" t="s">
        <v>129</v>
      </c>
      <c r="B18" s="131" t="s">
        <v>153</v>
      </c>
      <c r="C18" s="120" t="s">
        <v>176</v>
      </c>
      <c r="D18" s="118">
        <v>45330</v>
      </c>
      <c r="E18" s="132">
        <v>72894.539999999994</v>
      </c>
      <c r="F18" s="118">
        <v>45343</v>
      </c>
      <c r="G18" s="107">
        <f t="shared" si="0"/>
        <v>72894.539999999994</v>
      </c>
      <c r="H18" s="119">
        <v>0</v>
      </c>
      <c r="I18" s="124" t="s">
        <v>194</v>
      </c>
      <c r="J18" s="113"/>
      <c r="K18" s="113"/>
      <c r="L18" s="113"/>
    </row>
    <row r="19" spans="1:12" s="94" customFormat="1" ht="60" x14ac:dyDescent="0.2">
      <c r="A19" s="120" t="s">
        <v>140</v>
      </c>
      <c r="B19" s="131" t="s">
        <v>154</v>
      </c>
      <c r="C19" s="120" t="s">
        <v>177</v>
      </c>
      <c r="D19" s="118">
        <v>45330</v>
      </c>
      <c r="E19" s="132">
        <v>36400</v>
      </c>
      <c r="F19" s="118">
        <v>45343</v>
      </c>
      <c r="G19" s="107">
        <f t="shared" si="0"/>
        <v>36400</v>
      </c>
      <c r="H19" s="119">
        <v>0</v>
      </c>
      <c r="I19" s="124" t="s">
        <v>194</v>
      </c>
      <c r="J19" s="113"/>
      <c r="K19" s="113"/>
      <c r="L19" s="113"/>
    </row>
    <row r="20" spans="1:12" s="94" customFormat="1" ht="75" x14ac:dyDescent="0.2">
      <c r="A20" s="120" t="s">
        <v>141</v>
      </c>
      <c r="B20" s="131" t="s">
        <v>155</v>
      </c>
      <c r="C20" s="120" t="s">
        <v>178</v>
      </c>
      <c r="D20" s="118">
        <v>45330</v>
      </c>
      <c r="E20" s="132">
        <v>6834.63</v>
      </c>
      <c r="F20" s="118">
        <v>45343</v>
      </c>
      <c r="G20" s="107">
        <f>+E20</f>
        <v>6834.63</v>
      </c>
      <c r="H20" s="119">
        <v>0</v>
      </c>
      <c r="I20" s="124" t="s">
        <v>194</v>
      </c>
      <c r="J20" s="113"/>
      <c r="K20" s="113"/>
      <c r="L20" s="113"/>
    </row>
    <row r="21" spans="1:12" s="94" customFormat="1" ht="75" x14ac:dyDescent="0.2">
      <c r="A21" s="120" t="s">
        <v>131</v>
      </c>
      <c r="B21" s="131" t="s">
        <v>156</v>
      </c>
      <c r="C21" s="120" t="s">
        <v>179</v>
      </c>
      <c r="D21" s="118">
        <v>45330</v>
      </c>
      <c r="E21" s="132">
        <v>4022</v>
      </c>
      <c r="F21" s="118">
        <v>45343</v>
      </c>
      <c r="G21" s="107">
        <f t="shared" ref="G21:G26" si="1">+E21</f>
        <v>4022</v>
      </c>
      <c r="H21" s="119">
        <v>0</v>
      </c>
      <c r="I21" s="124" t="s">
        <v>194</v>
      </c>
      <c r="J21" s="113"/>
      <c r="K21" s="113"/>
      <c r="L21" s="113"/>
    </row>
    <row r="22" spans="1:12" s="94" customFormat="1" ht="75" x14ac:dyDescent="0.2">
      <c r="A22" s="120" t="s">
        <v>132</v>
      </c>
      <c r="B22" s="131" t="s">
        <v>157</v>
      </c>
      <c r="C22" s="120" t="s">
        <v>180</v>
      </c>
      <c r="D22" s="118">
        <v>45330</v>
      </c>
      <c r="E22" s="132">
        <v>714.98</v>
      </c>
      <c r="F22" s="118">
        <v>45343</v>
      </c>
      <c r="G22" s="107">
        <f t="shared" si="1"/>
        <v>714.98</v>
      </c>
      <c r="H22" s="119">
        <v>0</v>
      </c>
      <c r="I22" s="124" t="s">
        <v>194</v>
      </c>
      <c r="J22" s="113"/>
      <c r="K22" s="113"/>
      <c r="L22" s="113"/>
    </row>
    <row r="23" spans="1:12" s="94" customFormat="1" ht="75" x14ac:dyDescent="0.2">
      <c r="A23" s="120" t="s">
        <v>130</v>
      </c>
      <c r="B23" s="131" t="s">
        <v>158</v>
      </c>
      <c r="C23" s="120" t="s">
        <v>181</v>
      </c>
      <c r="D23" s="118">
        <v>45334</v>
      </c>
      <c r="E23" s="132">
        <v>289006.09999999998</v>
      </c>
      <c r="F23" s="118">
        <v>45349</v>
      </c>
      <c r="G23" s="107">
        <f t="shared" si="1"/>
        <v>289006.09999999998</v>
      </c>
      <c r="H23" s="119">
        <v>0</v>
      </c>
      <c r="I23" s="124" t="s">
        <v>194</v>
      </c>
      <c r="J23" s="113"/>
      <c r="K23" s="113"/>
      <c r="L23" s="113"/>
    </row>
    <row r="24" spans="1:12" s="94" customFormat="1" ht="60" x14ac:dyDescent="0.2">
      <c r="A24" s="120" t="s">
        <v>127</v>
      </c>
      <c r="B24" s="131" t="s">
        <v>159</v>
      </c>
      <c r="C24" s="120" t="s">
        <v>182</v>
      </c>
      <c r="D24" s="118">
        <v>45335</v>
      </c>
      <c r="E24" s="132">
        <v>93880.8</v>
      </c>
      <c r="F24" s="118">
        <v>45350</v>
      </c>
      <c r="G24" s="107">
        <f t="shared" si="1"/>
        <v>93880.8</v>
      </c>
      <c r="H24" s="119">
        <v>0</v>
      </c>
      <c r="I24" s="124" t="s">
        <v>194</v>
      </c>
      <c r="J24" s="113"/>
      <c r="K24" s="113"/>
      <c r="L24" s="113"/>
    </row>
    <row r="25" spans="1:12" s="94" customFormat="1" ht="60" x14ac:dyDescent="0.2">
      <c r="A25" s="120" t="s">
        <v>141</v>
      </c>
      <c r="B25" s="131" t="s">
        <v>160</v>
      </c>
      <c r="C25" s="120" t="s">
        <v>183</v>
      </c>
      <c r="D25" s="118">
        <v>45335</v>
      </c>
      <c r="E25" s="132">
        <v>9440.7000000000007</v>
      </c>
      <c r="F25" s="118">
        <v>45350</v>
      </c>
      <c r="G25" s="107">
        <f t="shared" si="1"/>
        <v>9440.7000000000007</v>
      </c>
      <c r="H25" s="119">
        <v>0</v>
      </c>
      <c r="I25" s="124" t="s">
        <v>194</v>
      </c>
      <c r="J25" s="113"/>
      <c r="K25" s="113"/>
      <c r="L25" s="113"/>
    </row>
    <row r="26" spans="1:12" s="94" customFormat="1" ht="60" x14ac:dyDescent="0.2">
      <c r="A26" s="120" t="s">
        <v>142</v>
      </c>
      <c r="B26" s="131" t="s">
        <v>161</v>
      </c>
      <c r="C26" s="120" t="s">
        <v>184</v>
      </c>
      <c r="D26" s="118">
        <v>45335</v>
      </c>
      <c r="E26" s="132">
        <v>15000</v>
      </c>
      <c r="F26" s="118">
        <v>45350</v>
      </c>
      <c r="G26" s="107">
        <f t="shared" si="1"/>
        <v>15000</v>
      </c>
      <c r="H26" s="119">
        <v>0</v>
      </c>
      <c r="I26" s="124" t="s">
        <v>194</v>
      </c>
      <c r="J26" s="113"/>
      <c r="K26" s="113"/>
      <c r="L26" s="113"/>
    </row>
    <row r="27" spans="1:12" s="94" customFormat="1" ht="75" x14ac:dyDescent="0.2">
      <c r="A27" s="120" t="s">
        <v>143</v>
      </c>
      <c r="B27" s="131" t="s">
        <v>162</v>
      </c>
      <c r="C27" s="120" t="s">
        <v>185</v>
      </c>
      <c r="D27" s="118">
        <v>45337</v>
      </c>
      <c r="E27" s="132">
        <v>115050</v>
      </c>
      <c r="F27" s="118">
        <v>45352</v>
      </c>
      <c r="G27" s="107">
        <v>0</v>
      </c>
      <c r="H27" s="119">
        <f>+E27</f>
        <v>115050</v>
      </c>
      <c r="I27" s="124" t="s">
        <v>195</v>
      </c>
      <c r="J27" s="113"/>
      <c r="K27" s="113"/>
      <c r="L27" s="113"/>
    </row>
    <row r="28" spans="1:12" s="94" customFormat="1" ht="60" x14ac:dyDescent="0.2">
      <c r="A28" s="120" t="s">
        <v>133</v>
      </c>
      <c r="B28" s="131" t="s">
        <v>163</v>
      </c>
      <c r="C28" s="120" t="s">
        <v>186</v>
      </c>
      <c r="D28" s="118">
        <v>45337</v>
      </c>
      <c r="E28" s="132">
        <v>118598.46</v>
      </c>
      <c r="F28" s="118">
        <v>45352</v>
      </c>
      <c r="G28" s="107">
        <v>0</v>
      </c>
      <c r="H28" s="119">
        <f t="shared" ref="H28:H35" si="2">+E28</f>
        <v>118598.46</v>
      </c>
      <c r="I28" s="124" t="s">
        <v>195</v>
      </c>
      <c r="J28" s="113"/>
      <c r="K28" s="113"/>
      <c r="L28" s="113"/>
    </row>
    <row r="29" spans="1:12" s="94" customFormat="1" ht="75" x14ac:dyDescent="0.2">
      <c r="A29" s="120" t="s">
        <v>144</v>
      </c>
      <c r="B29" s="131" t="s">
        <v>164</v>
      </c>
      <c r="C29" s="120" t="s">
        <v>187</v>
      </c>
      <c r="D29" s="118">
        <v>45337</v>
      </c>
      <c r="E29" s="132">
        <v>198072</v>
      </c>
      <c r="F29" s="118">
        <v>45352</v>
      </c>
      <c r="G29" s="107">
        <v>0</v>
      </c>
      <c r="H29" s="119">
        <f t="shared" si="2"/>
        <v>198072</v>
      </c>
      <c r="I29" s="124" t="s">
        <v>195</v>
      </c>
      <c r="J29" s="113"/>
      <c r="K29" s="113"/>
      <c r="L29" s="113"/>
    </row>
    <row r="30" spans="1:12" s="94" customFormat="1" ht="75" x14ac:dyDescent="0.2">
      <c r="A30" s="120" t="s">
        <v>145</v>
      </c>
      <c r="B30" s="131" t="s">
        <v>165</v>
      </c>
      <c r="C30" s="120" t="s">
        <v>188</v>
      </c>
      <c r="D30" s="118">
        <v>45342</v>
      </c>
      <c r="E30" s="132">
        <v>338525.82</v>
      </c>
      <c r="F30" s="118">
        <v>45353</v>
      </c>
      <c r="G30" s="107">
        <v>0</v>
      </c>
      <c r="H30" s="119">
        <f t="shared" si="2"/>
        <v>338525.82</v>
      </c>
      <c r="I30" s="124" t="s">
        <v>195</v>
      </c>
      <c r="J30" s="113"/>
      <c r="K30" s="113"/>
      <c r="L30" s="113"/>
    </row>
    <row r="31" spans="1:12" s="94" customFormat="1" ht="60" x14ac:dyDescent="0.2">
      <c r="A31" s="120" t="s">
        <v>137</v>
      </c>
      <c r="B31" s="131" t="s">
        <v>166</v>
      </c>
      <c r="C31" s="120" t="s">
        <v>189</v>
      </c>
      <c r="D31" s="118">
        <v>45342</v>
      </c>
      <c r="E31" s="132">
        <v>113516</v>
      </c>
      <c r="F31" s="118">
        <v>45357</v>
      </c>
      <c r="G31" s="107">
        <v>0</v>
      </c>
      <c r="H31" s="119">
        <f t="shared" si="2"/>
        <v>113516</v>
      </c>
      <c r="I31" s="124" t="s">
        <v>195</v>
      </c>
      <c r="J31" s="113"/>
      <c r="K31" s="113"/>
      <c r="L31" s="113"/>
    </row>
    <row r="32" spans="1:12" s="94" customFormat="1" ht="45" x14ac:dyDescent="0.2">
      <c r="A32" s="120" t="s">
        <v>146</v>
      </c>
      <c r="B32" s="131" t="s">
        <v>167</v>
      </c>
      <c r="C32" s="120" t="s">
        <v>190</v>
      </c>
      <c r="D32" s="118">
        <v>45342</v>
      </c>
      <c r="E32" s="132">
        <v>31699.38</v>
      </c>
      <c r="F32" s="118">
        <v>45357</v>
      </c>
      <c r="G32" s="107">
        <v>0</v>
      </c>
      <c r="H32" s="119">
        <f t="shared" si="2"/>
        <v>31699.38</v>
      </c>
      <c r="I32" s="124" t="s">
        <v>195</v>
      </c>
      <c r="J32" s="113"/>
      <c r="K32" s="113"/>
      <c r="L32" s="113"/>
    </row>
    <row r="33" spans="1:299" s="94" customFormat="1" ht="60" x14ac:dyDescent="0.2">
      <c r="A33" s="120" t="s">
        <v>147</v>
      </c>
      <c r="B33" s="131" t="s">
        <v>168</v>
      </c>
      <c r="C33" s="120" t="s">
        <v>191</v>
      </c>
      <c r="D33" s="118">
        <v>45343</v>
      </c>
      <c r="E33" s="132">
        <v>3450</v>
      </c>
      <c r="F33" s="118">
        <v>45357</v>
      </c>
      <c r="G33" s="107">
        <v>0</v>
      </c>
      <c r="H33" s="119">
        <f t="shared" si="2"/>
        <v>3450</v>
      </c>
      <c r="I33" s="124" t="s">
        <v>195</v>
      </c>
      <c r="J33" s="113"/>
      <c r="K33" s="113"/>
      <c r="L33" s="113"/>
    </row>
    <row r="34" spans="1:299" s="94" customFormat="1" ht="60" x14ac:dyDescent="0.2">
      <c r="A34" s="120" t="s">
        <v>128</v>
      </c>
      <c r="B34" s="131" t="s">
        <v>169</v>
      </c>
      <c r="C34" s="120" t="s">
        <v>192</v>
      </c>
      <c r="D34" s="118">
        <v>45343</v>
      </c>
      <c r="E34" s="132">
        <v>103333.21</v>
      </c>
      <c r="F34" s="118">
        <v>45357</v>
      </c>
      <c r="G34" s="107">
        <v>0</v>
      </c>
      <c r="H34" s="119">
        <f t="shared" si="2"/>
        <v>103333.21</v>
      </c>
      <c r="I34" s="124" t="s">
        <v>195</v>
      </c>
      <c r="J34" s="113"/>
      <c r="K34" s="113"/>
      <c r="L34" s="113"/>
    </row>
    <row r="35" spans="1:299" s="94" customFormat="1" ht="90" x14ac:dyDescent="0.2">
      <c r="A35" s="120" t="s">
        <v>128</v>
      </c>
      <c r="B35" s="131" t="s">
        <v>170</v>
      </c>
      <c r="C35" s="120" t="s">
        <v>193</v>
      </c>
      <c r="D35" s="118">
        <v>45350</v>
      </c>
      <c r="E35" s="132">
        <v>182466.65</v>
      </c>
      <c r="F35" s="118">
        <v>45360</v>
      </c>
      <c r="G35" s="107">
        <v>0</v>
      </c>
      <c r="H35" s="119">
        <f t="shared" si="2"/>
        <v>182466.65</v>
      </c>
      <c r="I35" s="124" t="s">
        <v>195</v>
      </c>
      <c r="J35" s="113"/>
      <c r="K35" s="113"/>
      <c r="L35" s="113"/>
      <c r="KM35" s="94" t="s">
        <v>134</v>
      </c>
    </row>
    <row r="36" spans="1:299" s="94" customFormat="1" ht="16.5" thickBot="1" x14ac:dyDescent="0.25">
      <c r="A36" s="125" t="s">
        <v>10</v>
      </c>
      <c r="B36" s="126"/>
      <c r="C36" s="126"/>
      <c r="D36" s="127"/>
      <c r="E36" s="128"/>
      <c r="F36" s="127"/>
      <c r="G36" s="129"/>
      <c r="H36" s="128"/>
      <c r="I36" s="130"/>
      <c r="J36" s="113"/>
      <c r="K36" s="113"/>
      <c r="L36" s="113"/>
    </row>
    <row r="37" spans="1:299" s="94" customFormat="1" ht="15.75" x14ac:dyDescent="0.2">
      <c r="C37" s="105"/>
      <c r="D37" s="106"/>
      <c r="E37" s="109"/>
      <c r="F37" s="106"/>
      <c r="G37" s="110"/>
      <c r="H37" s="110"/>
      <c r="I37" s="112"/>
      <c r="J37" s="113"/>
      <c r="K37" s="113"/>
      <c r="L37" s="113"/>
    </row>
    <row r="38" spans="1:299" s="94" customFormat="1" ht="16.5" thickBot="1" x14ac:dyDescent="0.25">
      <c r="A38" s="121"/>
      <c r="B38" s="108"/>
      <c r="C38" s="105"/>
      <c r="D38" s="110" t="s">
        <v>126</v>
      </c>
      <c r="E38" s="111">
        <f>SUM(E13:E37)</f>
        <v>2481596.2899999996</v>
      </c>
      <c r="F38" s="122"/>
      <c r="G38" s="123">
        <f>SUM(G13:G37)</f>
        <v>1276884.77</v>
      </c>
      <c r="H38" s="111">
        <f>SUM(H13:H36)</f>
        <v>1204711.52</v>
      </c>
      <c r="I38" s="112"/>
      <c r="J38" s="113"/>
      <c r="K38" s="113"/>
      <c r="L38" s="113"/>
    </row>
    <row r="39" spans="1:299" s="94" customFormat="1" ht="16.5" thickTop="1" x14ac:dyDescent="0.2">
      <c r="A39" s="121"/>
      <c r="B39" s="108"/>
      <c r="C39" s="105"/>
      <c r="D39" s="106"/>
      <c r="E39" s="109"/>
      <c r="F39" s="106"/>
      <c r="G39" s="110"/>
      <c r="H39" s="110"/>
      <c r="I39" s="112"/>
      <c r="J39" s="113"/>
      <c r="K39" s="113"/>
      <c r="L39" s="113"/>
    </row>
    <row r="40" spans="1:299" s="94" customFormat="1" ht="15.75" x14ac:dyDescent="0.2">
      <c r="A40" s="121"/>
      <c r="B40" s="108"/>
      <c r="C40" s="105"/>
      <c r="D40" s="106"/>
      <c r="E40" s="109"/>
      <c r="F40" s="106"/>
      <c r="G40" s="110"/>
      <c r="H40" s="110"/>
      <c r="I40" s="112"/>
      <c r="J40" s="113"/>
      <c r="K40" s="113"/>
      <c r="L40" s="113"/>
    </row>
    <row r="41" spans="1:299" s="94" customFormat="1" ht="15.75" x14ac:dyDescent="0.2">
      <c r="A41" s="121"/>
      <c r="B41" s="108"/>
      <c r="C41" s="105"/>
      <c r="D41" s="106"/>
      <c r="E41" s="109"/>
      <c r="F41" s="106"/>
      <c r="G41" s="110"/>
      <c r="H41" s="110"/>
      <c r="I41" s="112"/>
      <c r="J41" s="113"/>
      <c r="K41" s="113"/>
      <c r="L41" s="113"/>
    </row>
    <row r="42" spans="1:299" s="94" customFormat="1" ht="15.75" x14ac:dyDescent="0.2">
      <c r="A42" s="105"/>
      <c r="B42" s="108"/>
      <c r="C42" s="105"/>
      <c r="D42" s="106"/>
      <c r="E42" s="109"/>
      <c r="F42" s="106"/>
      <c r="G42" s="109"/>
      <c r="H42" s="109"/>
      <c r="I42" s="112"/>
      <c r="J42" s="113"/>
      <c r="K42" s="113"/>
      <c r="L42" s="113"/>
    </row>
    <row r="43" spans="1:299" s="94" customFormat="1" ht="15.75" x14ac:dyDescent="0.25">
      <c r="A43" s="113"/>
      <c r="B43" s="139" t="s">
        <v>124</v>
      </c>
      <c r="C43" s="139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299" s="94" customFormat="1" ht="15.75" x14ac:dyDescent="0.25">
      <c r="A44" s="113"/>
      <c r="B44" s="140" t="s">
        <v>125</v>
      </c>
      <c r="C44" s="140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299" s="94" customFormat="1" ht="15.75" x14ac:dyDescent="0.2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  <row r="46" spans="1:299" s="94" customFormat="1" ht="15.75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</row>
    <row r="47" spans="1:299" s="94" customFormat="1" ht="15.75" x14ac:dyDescent="0.2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</row>
    <row r="48" spans="1:299" s="94" customFormat="1" ht="15.75" x14ac:dyDescent="0.2">
      <c r="A48" s="113"/>
      <c r="B48" s="113"/>
      <c r="C48" s="113"/>
      <c r="D48" s="113"/>
      <c r="E48" s="114"/>
      <c r="F48" s="113"/>
      <c r="G48" s="113"/>
      <c r="H48" s="113"/>
      <c r="I48" s="113"/>
      <c r="J48" s="113"/>
      <c r="K48" s="113"/>
      <c r="L48" s="113"/>
    </row>
    <row r="49" spans="1:12" s="94" customFormat="1" ht="15.75" x14ac:dyDescent="0.25">
      <c r="A49" s="115"/>
      <c r="B49" s="113"/>
      <c r="C49" s="116"/>
      <c r="D49" s="115"/>
      <c r="E49" s="114"/>
      <c r="F49" s="115"/>
      <c r="G49" s="115"/>
      <c r="H49" s="117"/>
      <c r="I49" s="115"/>
      <c r="J49" s="113"/>
      <c r="K49" s="113"/>
      <c r="L49" s="113"/>
    </row>
    <row r="50" spans="1:12" s="94" customFormat="1" ht="15.75" x14ac:dyDescent="0.25">
      <c r="A50" s="115"/>
      <c r="B50" s="113"/>
      <c r="C50" s="116"/>
      <c r="D50" s="115"/>
      <c r="E50" s="114"/>
      <c r="F50" s="115"/>
      <c r="G50" s="115"/>
      <c r="H50" s="117"/>
      <c r="I50" s="115"/>
      <c r="J50" s="113"/>
      <c r="K50" s="113"/>
      <c r="L50" s="113"/>
    </row>
    <row r="51" spans="1:12" s="94" customFormat="1" ht="15.75" x14ac:dyDescent="0.25">
      <c r="A51" s="115"/>
      <c r="B51" s="113"/>
      <c r="C51" s="116"/>
      <c r="D51" s="115"/>
      <c r="E51" s="114"/>
      <c r="F51" s="115"/>
      <c r="G51" s="115"/>
      <c r="H51" s="117"/>
      <c r="I51" s="115"/>
      <c r="J51" s="113"/>
      <c r="K51" s="113"/>
      <c r="L51" s="113"/>
    </row>
    <row r="52" spans="1:12" s="94" customFormat="1" ht="15.75" x14ac:dyDescent="0.25">
      <c r="A52" s="115"/>
      <c r="B52" s="113"/>
      <c r="C52" s="116"/>
      <c r="D52" s="115"/>
      <c r="E52" s="114"/>
      <c r="F52" s="115"/>
      <c r="G52" s="115"/>
      <c r="H52" s="117"/>
      <c r="I52" s="115"/>
      <c r="J52" s="113"/>
      <c r="K52" s="113"/>
      <c r="L52" s="113"/>
    </row>
    <row r="53" spans="1:12" s="94" customFormat="1" ht="15.75" x14ac:dyDescent="0.25">
      <c r="A53" s="115"/>
      <c r="B53" s="113"/>
      <c r="C53" s="116"/>
      <c r="D53" s="115"/>
      <c r="E53" s="114"/>
      <c r="F53" s="115"/>
      <c r="G53" s="115"/>
      <c r="H53" s="117"/>
      <c r="I53" s="115"/>
      <c r="J53" s="113"/>
      <c r="K53" s="113"/>
      <c r="L53" s="113"/>
    </row>
    <row r="54" spans="1:12" s="94" customFormat="1" ht="15.75" x14ac:dyDescent="0.25">
      <c r="A54" s="115"/>
      <c r="B54" s="113"/>
      <c r="C54" s="116"/>
      <c r="D54" s="115"/>
      <c r="E54" s="114"/>
      <c r="F54" s="115"/>
      <c r="G54" s="115"/>
      <c r="H54" s="117"/>
      <c r="I54" s="115"/>
      <c r="J54" s="113"/>
      <c r="K54" s="113"/>
      <c r="L54" s="113"/>
    </row>
    <row r="55" spans="1:12" s="94" customFormat="1" ht="15.75" x14ac:dyDescent="0.25">
      <c r="A55" s="115"/>
      <c r="B55" s="113"/>
      <c r="C55" s="116"/>
      <c r="D55" s="115"/>
      <c r="E55" s="114"/>
      <c r="F55" s="115"/>
      <c r="G55" s="115"/>
      <c r="H55" s="117"/>
      <c r="I55" s="115"/>
      <c r="J55" s="113"/>
      <c r="K55" s="113"/>
      <c r="L55" s="113"/>
    </row>
    <row r="56" spans="1:12" s="94" customFormat="1" ht="15.75" x14ac:dyDescent="0.25">
      <c r="A56" s="115"/>
      <c r="B56" s="113"/>
      <c r="C56" s="116"/>
      <c r="D56" s="115"/>
      <c r="E56" s="114"/>
      <c r="F56" s="115"/>
      <c r="G56" s="115"/>
      <c r="H56" s="117"/>
      <c r="I56" s="115"/>
      <c r="J56" s="113"/>
      <c r="K56" s="113"/>
      <c r="L56" s="113"/>
    </row>
    <row r="57" spans="1:12" s="94" customFormat="1" ht="15.75" x14ac:dyDescent="0.25">
      <c r="A57" s="115"/>
      <c r="B57" s="113"/>
      <c r="C57" s="116"/>
      <c r="D57" s="115"/>
      <c r="E57" s="114"/>
      <c r="F57" s="115"/>
      <c r="G57" s="115"/>
      <c r="H57" s="117"/>
      <c r="I57" s="115"/>
      <c r="J57" s="113"/>
      <c r="K57" s="113"/>
      <c r="L57" s="113"/>
    </row>
    <row r="58" spans="1:12" s="94" customFormat="1" ht="15.75" x14ac:dyDescent="0.25">
      <c r="A58" s="115"/>
      <c r="B58" s="113"/>
      <c r="C58" s="116"/>
      <c r="D58" s="115"/>
      <c r="E58" s="114"/>
      <c r="F58" s="115"/>
      <c r="G58" s="115"/>
      <c r="H58" s="117"/>
      <c r="I58" s="115"/>
      <c r="J58" s="113"/>
      <c r="K58" s="113"/>
      <c r="L58" s="113"/>
    </row>
    <row r="59" spans="1:12" s="94" customFormat="1" ht="15.75" x14ac:dyDescent="0.25">
      <c r="A59" s="115"/>
      <c r="B59" s="113"/>
      <c r="C59" s="116"/>
      <c r="D59" s="115"/>
      <c r="E59" s="114"/>
      <c r="F59" s="115"/>
      <c r="G59" s="115"/>
      <c r="H59" s="117"/>
      <c r="I59" s="115"/>
      <c r="J59" s="113"/>
      <c r="K59" s="113"/>
      <c r="L59" s="113"/>
    </row>
    <row r="60" spans="1:12" s="94" customFormat="1" ht="15.75" x14ac:dyDescent="0.25">
      <c r="A60" s="115"/>
      <c r="B60" s="113"/>
      <c r="C60" s="116"/>
      <c r="D60" s="115"/>
      <c r="E60" s="114"/>
      <c r="F60" s="115"/>
      <c r="G60" s="115"/>
      <c r="H60" s="117"/>
      <c r="I60" s="115"/>
      <c r="J60" s="113"/>
      <c r="K60" s="113"/>
      <c r="L60" s="113"/>
    </row>
    <row r="61" spans="1:12" s="94" customFormat="1" ht="15.75" x14ac:dyDescent="0.25">
      <c r="A61" s="115"/>
      <c r="B61" s="113"/>
      <c r="C61" s="116"/>
      <c r="D61" s="115"/>
      <c r="E61" s="114"/>
      <c r="F61" s="115"/>
      <c r="G61" s="115"/>
      <c r="H61" s="117"/>
      <c r="I61" s="115"/>
      <c r="J61" s="113"/>
      <c r="K61" s="113"/>
      <c r="L61" s="113"/>
    </row>
    <row r="62" spans="1:12" s="94" customFormat="1" ht="15.75" x14ac:dyDescent="0.25">
      <c r="A62" s="115"/>
      <c r="B62" s="113"/>
      <c r="C62" s="116"/>
      <c r="D62" s="115"/>
      <c r="E62" s="114"/>
      <c r="F62" s="115"/>
      <c r="G62" s="115"/>
      <c r="H62" s="117"/>
      <c r="I62" s="115"/>
      <c r="J62" s="113"/>
      <c r="K62" s="113"/>
      <c r="L62" s="113"/>
    </row>
    <row r="63" spans="1:12" s="94" customFormat="1" ht="15.75" x14ac:dyDescent="0.25">
      <c r="A63" s="115"/>
      <c r="B63" s="113"/>
      <c r="C63" s="116"/>
      <c r="D63" s="115"/>
      <c r="E63" s="114"/>
      <c r="F63" s="115"/>
      <c r="G63" s="115"/>
      <c r="H63" s="117"/>
      <c r="I63" s="115"/>
      <c r="J63" s="113"/>
      <c r="K63" s="113"/>
      <c r="L63" s="113"/>
    </row>
    <row r="64" spans="1:12" s="94" customFormat="1" ht="15.75" x14ac:dyDescent="0.25">
      <c r="A64" s="115"/>
      <c r="B64" s="113"/>
      <c r="C64" s="116"/>
      <c r="D64" s="115"/>
      <c r="E64" s="114"/>
      <c r="F64" s="115"/>
      <c r="G64" s="115"/>
      <c r="H64" s="117"/>
      <c r="I64" s="115"/>
      <c r="J64" s="113"/>
      <c r="K64" s="113"/>
      <c r="L64" s="113"/>
    </row>
    <row r="65" spans="1:12" s="94" customFormat="1" x14ac:dyDescent="0.35">
      <c r="A65" s="99"/>
      <c r="B65" s="84"/>
      <c r="C65" s="100"/>
      <c r="D65" s="99"/>
      <c r="E65" s="85"/>
      <c r="F65" s="99"/>
      <c r="G65" s="99"/>
      <c r="H65" s="86"/>
      <c r="I65" s="99"/>
      <c r="J65" s="113"/>
      <c r="K65" s="113"/>
      <c r="L65" s="113"/>
    </row>
    <row r="66" spans="1:12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113"/>
      <c r="K66" s="113"/>
      <c r="L66" s="113"/>
    </row>
    <row r="67" spans="1:12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113"/>
      <c r="K67" s="113"/>
      <c r="L67" s="113"/>
    </row>
    <row r="68" spans="1:12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113"/>
      <c r="K68" s="113"/>
      <c r="L68" s="113"/>
    </row>
    <row r="69" spans="1:12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113"/>
      <c r="K69" s="113"/>
      <c r="L69" s="113"/>
    </row>
    <row r="70" spans="1:12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113"/>
      <c r="K70" s="113"/>
      <c r="L70" s="113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113"/>
      <c r="K71" s="113"/>
      <c r="L71" s="113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3"/>
      <c r="K72" s="113"/>
      <c r="L72" s="113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113"/>
      <c r="K73" s="113"/>
      <c r="L73" s="113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113"/>
      <c r="K74" s="113"/>
      <c r="L74" s="113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113"/>
      <c r="K75" s="113"/>
      <c r="L75" s="113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</sheetData>
  <mergeCells count="14">
    <mergeCell ref="B43:C43"/>
    <mergeCell ref="B44:C44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1.4960629921259843" right="1.4960629921259843" top="0.55118110236220474" bottom="0.74803149606299213" header="0.51181102362204722" footer="0.31496062992125984"/>
  <pageSetup paperSize="5"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3" t="s">
        <v>48</v>
      </c>
      <c r="B43" s="155">
        <v>2021</v>
      </c>
      <c r="C43" s="155">
        <v>2020</v>
      </c>
      <c r="E43" s="76"/>
      <c r="F43" s="77"/>
      <c r="G43" s="78"/>
      <c r="H43" s="79"/>
    </row>
    <row r="44" spans="1:8" ht="18.75" hidden="1" customHeight="1" thickBot="1" x14ac:dyDescent="0.25">
      <c r="A44" s="154"/>
      <c r="B44" s="156"/>
      <c r="C44" s="156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3" t="s">
        <v>48</v>
      </c>
      <c r="B78" s="155">
        <v>2021</v>
      </c>
      <c r="C78" s="155">
        <v>2020</v>
      </c>
      <c r="E78" s="76"/>
      <c r="F78" s="77"/>
      <c r="G78" s="78"/>
      <c r="H78" s="79"/>
    </row>
    <row r="79" spans="1:8" ht="0.75" customHeight="1" thickBot="1" x14ac:dyDescent="0.25">
      <c r="A79" s="154"/>
      <c r="B79" s="156"/>
      <c r="C79" s="156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9" t="s">
        <v>0</v>
      </c>
      <c r="B15" s="161" t="s">
        <v>2</v>
      </c>
      <c r="C15" s="157" t="s">
        <v>4</v>
      </c>
    </row>
    <row r="16" spans="1:4" ht="15" thickBot="1" x14ac:dyDescent="0.25">
      <c r="A16" s="160"/>
      <c r="B16" s="162"/>
      <c r="C16" s="158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3" t="s">
        <v>48</v>
      </c>
      <c r="C3" s="165">
        <v>2020</v>
      </c>
      <c r="D3" s="167">
        <v>2019</v>
      </c>
    </row>
    <row r="4" spans="2:4" ht="15.75" customHeight="1" thickBot="1" x14ac:dyDescent="0.25">
      <c r="B4" s="164"/>
      <c r="C4" s="166"/>
      <c r="D4" s="168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9" t="s">
        <v>48</v>
      </c>
      <c r="C29" s="171">
        <v>2020</v>
      </c>
      <c r="D29" s="173">
        <v>2019</v>
      </c>
    </row>
    <row r="30" spans="2:4" ht="15.75" customHeight="1" thickBot="1" x14ac:dyDescent="0.25">
      <c r="B30" s="170"/>
      <c r="C30" s="172"/>
      <c r="D30" s="174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INM 365-02 - DEJ</cp:lastModifiedBy>
  <cp:lastPrinted>2024-03-07T14:06:16Z</cp:lastPrinted>
  <dcterms:created xsi:type="dcterms:W3CDTF">2006-07-11T17:39:34Z</dcterms:created>
  <dcterms:modified xsi:type="dcterms:W3CDTF">2024-03-20T19:32:17Z</dcterms:modified>
</cp:coreProperties>
</file>