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ENERO 2024\"/>
    </mc:Choice>
  </mc:AlternateContent>
  <xr:revisionPtr revIDLastSave="0" documentId="8_{0649F6EE-0FE5-434A-A031-95F18D776E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28" i="2" l="1"/>
  <c r="B54" i="2"/>
  <c r="B12" i="2"/>
  <c r="B38" i="2"/>
  <c r="D18" i="2" l="1"/>
  <c r="P18" i="2" s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D12" i="2"/>
  <c r="P12" i="2" s="1"/>
  <c r="I76" i="2"/>
  <c r="C86" i="2"/>
  <c r="K86" i="2"/>
  <c r="H86" i="2"/>
  <c r="E86" i="2"/>
  <c r="N86" i="2"/>
  <c r="G86" i="2"/>
  <c r="F86" i="2"/>
  <c r="O86" i="2"/>
  <c r="I86" i="2"/>
  <c r="B18" i="2"/>
  <c r="N76" i="2"/>
  <c r="N88" i="2" s="1"/>
  <c r="C76" i="2"/>
  <c r="M86" i="2"/>
  <c r="D86" i="2"/>
  <c r="J86" i="2"/>
  <c r="O88" i="2" l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76" i="2"/>
  <c r="B88" i="2" s="1"/>
  <c r="P76" i="2" l="1"/>
  <c r="P88" i="2" s="1"/>
</calcChain>
</file>

<file path=xl/sharedStrings.xml><?xml version="1.0" encoding="utf-8"?>
<sst xmlns="http://schemas.openxmlformats.org/spreadsheetml/2006/main" count="115" uniqueCount="115">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</sst>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3108631</xdr:colOff>
      <xdr:row>0</xdr:row>
      <xdr:rowOff>39943</xdr:rowOff>
    </xdr:from>
    <xdr:to>
      <xdr:col>0</xdr:col>
      <xdr:colOff>3679130</xdr:colOff>
      <xdr:row>2</xdr:row>
      <xdr:rowOff>66039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631" y="39943"/>
          <a:ext cx="570499" cy="39780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2" zoomScaleNormal="82" zoomScaleSheetLayoutView="57" workbookViewId="0">
      <selection activeCell="F20" sqref="F20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44" t="s">
        <v>104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8.75" x14ac:dyDescent="0.25">
      <c r="A4" s="45" t="s">
        <v>103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75" x14ac:dyDescent="0.25">
      <c r="A5" s="46" t="s">
        <v>114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75" x14ac:dyDescent="0.25">
      <c r="A6" s="47" t="s">
        <v>102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75" x14ac:dyDescent="0.25">
      <c r="A7" s="48" t="s">
        <v>35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6" x14ac:dyDescent="0.25">
      <c r="A9" s="38" t="s">
        <v>97</v>
      </c>
      <c r="B9" s="39" t="s">
        <v>105</v>
      </c>
      <c r="C9" s="39" t="s">
        <v>36</v>
      </c>
      <c r="D9" s="41" t="s">
        <v>106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x14ac:dyDescent="0.25">
      <c r="A10" s="38"/>
      <c r="B10" s="40"/>
      <c r="C10" s="40"/>
      <c r="D10" s="15" t="s">
        <v>79</v>
      </c>
      <c r="E10" s="15" t="s">
        <v>98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99</v>
      </c>
      <c r="L10" s="15" t="s">
        <v>85</v>
      </c>
      <c r="M10" s="15" t="s">
        <v>100</v>
      </c>
      <c r="N10" s="15" t="s">
        <v>101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 t="shared" ref="B12:H12" si="0">+B13+B14+B15+B16+B17</f>
        <v>66742172</v>
      </c>
      <c r="C12" s="8">
        <f t="shared" si="0"/>
        <v>0</v>
      </c>
      <c r="D12" s="8">
        <f t="shared" si="0"/>
        <v>4491094.1899999995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 t="shared" ref="I12:M12" si="1">+I13+I14+I15+I16+I17</f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>+N13+N14+N15+N16+N17</f>
        <v>0</v>
      </c>
      <c r="O12" s="8">
        <f>+O13+O14+O15+O16+O17</f>
        <v>0</v>
      </c>
      <c r="P12" s="8">
        <f>+D12+E12+F12+G12+H12+I12+J12+K12+L12+M12+N12+O12</f>
        <v>4491094.1899999995</v>
      </c>
    </row>
    <row r="13" spans="1:16" x14ac:dyDescent="0.25">
      <c r="A13" s="5" t="s">
        <v>2</v>
      </c>
      <c r="B13" s="14">
        <v>50398522</v>
      </c>
      <c r="C13" s="19">
        <v>0</v>
      </c>
      <c r="D13" s="19">
        <v>3722879.3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8">
        <f t="shared" ref="P13:P76" si="2">+D13+E13+F13+G13+H13+I13+J13+K13+L13+M13+N13+O13</f>
        <v>3722879.3</v>
      </c>
    </row>
    <row r="14" spans="1:16" x14ac:dyDescent="0.25">
      <c r="A14" s="5" t="s">
        <v>3</v>
      </c>
      <c r="B14" s="14">
        <v>9963650</v>
      </c>
      <c r="C14" s="19">
        <v>0</v>
      </c>
      <c r="D14" s="19">
        <v>212000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 t="shared" si="2"/>
        <v>212000</v>
      </c>
    </row>
    <row r="15" spans="1:16" x14ac:dyDescent="0.25">
      <c r="A15" s="5" t="s">
        <v>37</v>
      </c>
      <c r="B15" s="14">
        <v>80000</v>
      </c>
      <c r="C15" s="19">
        <v>0</v>
      </c>
      <c r="D15" s="19">
        <v>7833.6</v>
      </c>
      <c r="E15" s="19"/>
      <c r="F15" s="19"/>
      <c r="G15" s="19"/>
      <c r="H15" s="19"/>
      <c r="I15" s="19"/>
      <c r="J15" s="19"/>
      <c r="K15" s="19"/>
      <c r="L15" s="19"/>
      <c r="M15" s="19">
        <v>0</v>
      </c>
      <c r="N15" s="19">
        <v>0</v>
      </c>
      <c r="O15" s="19"/>
      <c r="P15" s="8">
        <f t="shared" si="2"/>
        <v>7833.6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 t="shared" si="2"/>
        <v>0</v>
      </c>
    </row>
    <row r="17" spans="1:16" x14ac:dyDescent="0.25">
      <c r="A17" s="5" t="s">
        <v>5</v>
      </c>
      <c r="B17" s="14">
        <v>6300000</v>
      </c>
      <c r="C17" s="19">
        <v>0</v>
      </c>
      <c r="D17" s="19">
        <v>548381.29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8">
        <f t="shared" si="2"/>
        <v>548381.29</v>
      </c>
    </row>
    <row r="18" spans="1:16" x14ac:dyDescent="0.25">
      <c r="A18" s="2" t="s">
        <v>6</v>
      </c>
      <c r="B18" s="10">
        <f t="shared" ref="B18:C18" si="3">+SUM(B19:B27)</f>
        <v>35026896</v>
      </c>
      <c r="C18" s="10">
        <f t="shared" si="3"/>
        <v>0</v>
      </c>
      <c r="D18" s="10">
        <f t="shared" ref="D18:H18" si="4">+SUM(D19:D27)</f>
        <v>1420321.6800000002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ref="I18:M18" si="5">+SUM(I19:I27)</f>
        <v>0</v>
      </c>
      <c r="J18" s="10">
        <f t="shared" si="5"/>
        <v>0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1420321.6800000002</v>
      </c>
    </row>
    <row r="19" spans="1:16" x14ac:dyDescent="0.25">
      <c r="A19" s="5" t="s">
        <v>7</v>
      </c>
      <c r="B19" s="14">
        <v>4579309</v>
      </c>
      <c r="C19" s="19">
        <v>0</v>
      </c>
      <c r="D19" s="19">
        <v>238984.94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8">
        <f t="shared" si="2"/>
        <v>238984.94</v>
      </c>
    </row>
    <row r="20" spans="1:16" x14ac:dyDescent="0.25">
      <c r="A20" s="5" t="s">
        <v>8</v>
      </c>
      <c r="B20" s="14">
        <v>884600</v>
      </c>
      <c r="C20" s="19">
        <v>0</v>
      </c>
      <c r="D20" s="19" t="s">
        <v>112</v>
      </c>
      <c r="E20" s="19"/>
      <c r="F20" s="19"/>
      <c r="G20" s="19">
        <v>0</v>
      </c>
      <c r="H20" s="19">
        <v>0</v>
      </c>
      <c r="I20" s="19"/>
      <c r="J20" s="19"/>
      <c r="K20" s="19"/>
      <c r="L20" s="19">
        <v>0</v>
      </c>
      <c r="M20" s="19">
        <v>0</v>
      </c>
      <c r="N20" s="19"/>
      <c r="O20" s="19"/>
      <c r="P20" s="8">
        <v>0</v>
      </c>
    </row>
    <row r="21" spans="1:16" x14ac:dyDescent="0.25">
      <c r="A21" s="5" t="s">
        <v>9</v>
      </c>
      <c r="B21" s="14">
        <v>2177784</v>
      </c>
      <c r="C21" s="19">
        <v>0</v>
      </c>
      <c r="D21" s="19">
        <v>0</v>
      </c>
      <c r="E21" s="19"/>
      <c r="F21" s="19"/>
      <c r="G21" s="19"/>
      <c r="H21" s="19"/>
      <c r="I21" s="19"/>
      <c r="J21" s="19"/>
      <c r="K21" s="19"/>
      <c r="L21" s="19">
        <v>0</v>
      </c>
      <c r="M21" s="19"/>
      <c r="N21" s="19">
        <v>0</v>
      </c>
      <c r="O21" s="19"/>
      <c r="P21" s="8">
        <f t="shared" si="2"/>
        <v>0</v>
      </c>
    </row>
    <row r="22" spans="1:16" ht="18" customHeight="1" x14ac:dyDescent="0.25">
      <c r="A22" s="5" t="s">
        <v>10</v>
      </c>
      <c r="B22" s="14">
        <v>50000</v>
      </c>
      <c r="C22" s="19">
        <v>0</v>
      </c>
      <c r="D22" s="19">
        <v>24750</v>
      </c>
      <c r="E22" s="19"/>
      <c r="F22" s="19"/>
      <c r="G22" s="19">
        <v>0</v>
      </c>
      <c r="H22" s="19">
        <v>0</v>
      </c>
      <c r="I22" s="19"/>
      <c r="J22" s="19"/>
      <c r="K22" s="19"/>
      <c r="L22" s="19"/>
      <c r="M22" s="19"/>
      <c r="N22" s="19"/>
      <c r="O22" s="19"/>
      <c r="P22" s="8">
        <f t="shared" si="2"/>
        <v>24750</v>
      </c>
    </row>
    <row r="23" spans="1:16" s="29" customFormat="1" x14ac:dyDescent="0.25">
      <c r="A23" s="27" t="s">
        <v>11</v>
      </c>
      <c r="B23" s="31">
        <v>8861403</v>
      </c>
      <c r="C23" s="28">
        <v>0</v>
      </c>
      <c r="D23" s="28">
        <v>586362.93000000005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8">
        <f t="shared" si="2"/>
        <v>586362.93000000005</v>
      </c>
    </row>
    <row r="24" spans="1:16" s="29" customFormat="1" x14ac:dyDescent="0.25">
      <c r="A24" s="27" t="s">
        <v>12</v>
      </c>
      <c r="B24" s="31">
        <v>4000000</v>
      </c>
      <c r="C24" s="28">
        <v>0</v>
      </c>
      <c r="D24" s="28">
        <v>300369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8">
        <f t="shared" si="2"/>
        <v>300369</v>
      </c>
    </row>
    <row r="25" spans="1:16" s="29" customFormat="1" ht="30" x14ac:dyDescent="0.25">
      <c r="A25" s="27" t="s">
        <v>13</v>
      </c>
      <c r="B25" s="31">
        <v>967920</v>
      </c>
      <c r="C25" s="28">
        <v>0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8">
        <f t="shared" si="2"/>
        <v>0</v>
      </c>
    </row>
    <row r="26" spans="1:16" s="29" customFormat="1" ht="30" x14ac:dyDescent="0.25">
      <c r="A26" s="27" t="s">
        <v>14</v>
      </c>
      <c r="B26" s="31">
        <v>9359713</v>
      </c>
      <c r="C26" s="28">
        <v>0</v>
      </c>
      <c r="D26" s="28">
        <v>103333.21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8">
        <f t="shared" si="2"/>
        <v>103333.21</v>
      </c>
    </row>
    <row r="27" spans="1:16" s="29" customFormat="1" x14ac:dyDescent="0.25">
      <c r="A27" s="27" t="s">
        <v>38</v>
      </c>
      <c r="B27" s="31">
        <v>4146167</v>
      </c>
      <c r="C27" s="28">
        <v>0</v>
      </c>
      <c r="D27" s="28">
        <v>166521.60000000001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8">
        <f t="shared" si="2"/>
        <v>166521.60000000001</v>
      </c>
    </row>
    <row r="28" spans="1:16" s="29" customFormat="1" x14ac:dyDescent="0.25">
      <c r="A28" s="30" t="s">
        <v>15</v>
      </c>
      <c r="B28" s="32">
        <f t="shared" ref="B28:O28" si="6">+SUM(B29:B37)</f>
        <v>10479899</v>
      </c>
      <c r="C28" s="32">
        <f t="shared" si="6"/>
        <v>0</v>
      </c>
      <c r="D28" s="32">
        <f t="shared" si="6"/>
        <v>12600</v>
      </c>
      <c r="E28" s="32">
        <f t="shared" si="6"/>
        <v>0</v>
      </c>
      <c r="F28" s="32">
        <f t="shared" si="6"/>
        <v>0</v>
      </c>
      <c r="G28" s="32">
        <f t="shared" si="6"/>
        <v>0</v>
      </c>
      <c r="H28" s="32">
        <f t="shared" si="6"/>
        <v>0</v>
      </c>
      <c r="I28" s="32">
        <f t="shared" si="6"/>
        <v>0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12600</v>
      </c>
    </row>
    <row r="29" spans="1:16" s="29" customFormat="1" x14ac:dyDescent="0.25">
      <c r="A29" s="27" t="s">
        <v>16</v>
      </c>
      <c r="B29" s="31">
        <v>471559</v>
      </c>
      <c r="C29" s="28">
        <v>0</v>
      </c>
      <c r="D29" s="28">
        <v>12600</v>
      </c>
      <c r="E29" s="28"/>
      <c r="F29" s="28"/>
      <c r="G29" s="28">
        <v>0</v>
      </c>
      <c r="H29" s="28"/>
      <c r="I29" s="28"/>
      <c r="J29" s="28"/>
      <c r="K29" s="28"/>
      <c r="L29" s="28"/>
      <c r="M29" s="28"/>
      <c r="N29" s="28"/>
      <c r="O29" s="28"/>
      <c r="P29" s="8">
        <f t="shared" si="2"/>
        <v>12600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>
        <v>0</v>
      </c>
      <c r="I30" s="19"/>
      <c r="J30" s="19"/>
      <c r="K30" s="19">
        <v>0</v>
      </c>
      <c r="L30" s="19"/>
      <c r="M30" s="19"/>
      <c r="N30" s="19"/>
      <c r="O30" s="19">
        <v>0</v>
      </c>
      <c r="P30" s="8">
        <f t="shared" si="2"/>
        <v>0</v>
      </c>
    </row>
    <row r="31" spans="1:16" x14ac:dyDescent="0.25">
      <c r="A31" s="5" t="s">
        <v>18</v>
      </c>
      <c r="B31" s="14">
        <v>6122100</v>
      </c>
      <c r="C31" s="19">
        <v>0</v>
      </c>
      <c r="D31" s="19">
        <v>0</v>
      </c>
      <c r="E31" s="19"/>
      <c r="F31" s="19"/>
      <c r="G31" s="19">
        <v>0</v>
      </c>
      <c r="H31" s="19"/>
      <c r="I31" s="19">
        <v>0</v>
      </c>
      <c r="J31" s="19"/>
      <c r="K31" s="19"/>
      <c r="L31" s="19"/>
      <c r="M31" s="19"/>
      <c r="N31" s="19"/>
      <c r="O31" s="19">
        <v>0</v>
      </c>
      <c r="P31" s="8">
        <f t="shared" si="2"/>
        <v>0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>
        <v>0</v>
      </c>
      <c r="G32" s="19"/>
      <c r="H32" s="19"/>
      <c r="I32" s="19"/>
      <c r="J32" s="19"/>
      <c r="K32" s="19"/>
      <c r="L32" s="19"/>
      <c r="M32" s="19"/>
      <c r="N32" s="19"/>
      <c r="O32" s="19">
        <v>0</v>
      </c>
      <c r="P32" s="8">
        <f t="shared" si="2"/>
        <v>0</v>
      </c>
    </row>
    <row r="33" spans="1:16" x14ac:dyDescent="0.25">
      <c r="A33" s="5" t="s">
        <v>20</v>
      </c>
      <c r="B33" s="14">
        <v>45000</v>
      </c>
      <c r="C33" s="19">
        <v>0</v>
      </c>
      <c r="D33" s="19">
        <v>0</v>
      </c>
      <c r="E33" s="19"/>
      <c r="F33" s="19"/>
      <c r="G33" s="19">
        <v>0</v>
      </c>
      <c r="H33" s="19"/>
      <c r="I33" s="19"/>
      <c r="J33" s="19"/>
      <c r="K33" s="19"/>
      <c r="L33" s="19"/>
      <c r="M33" s="19"/>
      <c r="N33" s="19"/>
      <c r="O33" s="19"/>
      <c r="P33" s="8">
        <f t="shared" si="2"/>
        <v>0</v>
      </c>
    </row>
    <row r="34" spans="1:16" ht="30" x14ac:dyDescent="0.25">
      <c r="A34" s="5" t="s">
        <v>21</v>
      </c>
      <c r="B34" s="14">
        <v>22600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>
        <v>0</v>
      </c>
      <c r="P34" s="8">
        <f t="shared" si="2"/>
        <v>0</v>
      </c>
    </row>
    <row r="35" spans="1:16" ht="30" x14ac:dyDescent="0.25">
      <c r="A35" s="5" t="s">
        <v>22</v>
      </c>
      <c r="B35" s="14">
        <v>1541800</v>
      </c>
      <c r="C35" s="19">
        <v>0</v>
      </c>
      <c r="D35" s="19">
        <v>0</v>
      </c>
      <c r="E35" s="19"/>
      <c r="F35" s="19"/>
      <c r="G35" s="19"/>
      <c r="H35" s="19"/>
      <c r="I35" s="19"/>
      <c r="J35" s="19"/>
      <c r="K35" s="19"/>
      <c r="L35" s="19">
        <v>0</v>
      </c>
      <c r="M35" s="19"/>
      <c r="N35" s="19"/>
      <c r="O35" s="19"/>
      <c r="P35" s="8">
        <f t="shared" si="2"/>
        <v>0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2026840</v>
      </c>
      <c r="C37" s="10"/>
      <c r="D37" s="10">
        <v>0</v>
      </c>
      <c r="E37" s="19"/>
      <c r="F37" s="19"/>
      <c r="G37" s="19"/>
      <c r="H37" s="19"/>
      <c r="I37" s="19"/>
      <c r="J37" s="19"/>
      <c r="K37" s="19">
        <v>0</v>
      </c>
      <c r="L37" s="19"/>
      <c r="M37" s="19"/>
      <c r="N37" s="19"/>
      <c r="O37" s="19"/>
      <c r="P37" s="8">
        <f t="shared" si="2"/>
        <v>0</v>
      </c>
    </row>
    <row r="38" spans="1:16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N54" si="7">+SUM(B55:B63)</f>
        <v>513500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0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>+SUM(K55:K63)</f>
        <v>0</v>
      </c>
      <c r="L54" s="10">
        <f t="shared" si="7"/>
        <v>0</v>
      </c>
      <c r="M54" s="10">
        <f>+SUM(M55:M63)</f>
        <v>0</v>
      </c>
      <c r="N54" s="10">
        <f t="shared" si="7"/>
        <v>0</v>
      </c>
      <c r="O54" s="10">
        <f>+SUM(O55:O63)</f>
        <v>0</v>
      </c>
      <c r="P54" s="8">
        <f t="shared" si="2"/>
        <v>0</v>
      </c>
    </row>
    <row r="55" spans="1:16" x14ac:dyDescent="0.25">
      <c r="A55" s="5" t="s">
        <v>28</v>
      </c>
      <c r="B55" s="14">
        <v>200000</v>
      </c>
      <c r="C55" s="19">
        <v>0</v>
      </c>
      <c r="D55" s="19">
        <v>0</v>
      </c>
      <c r="E55" s="19"/>
      <c r="F55" s="19"/>
      <c r="G55" s="19"/>
      <c r="H55" s="19"/>
      <c r="I55" s="19"/>
      <c r="J55" s="19"/>
      <c r="K55" s="19">
        <v>0</v>
      </c>
      <c r="L55" s="19"/>
      <c r="M55" s="19">
        <v>0</v>
      </c>
      <c r="N55" s="19"/>
      <c r="O55" s="19">
        <v>0</v>
      </c>
      <c r="P55" s="8">
        <f t="shared" si="2"/>
        <v>0</v>
      </c>
    </row>
    <row r="56" spans="1:16" x14ac:dyDescent="0.25">
      <c r="A56" s="5" t="s">
        <v>29</v>
      </c>
      <c r="B56" s="14">
        <v>101300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18000</v>
      </c>
      <c r="C59" s="14">
        <v>0</v>
      </c>
      <c r="D59" s="19">
        <v>0</v>
      </c>
      <c r="E59" s="19"/>
      <c r="F59" s="19"/>
      <c r="G59" s="19"/>
      <c r="H59" s="19"/>
      <c r="I59" s="19"/>
      <c r="J59" s="19">
        <v>0</v>
      </c>
      <c r="K59" s="19"/>
      <c r="L59" s="19"/>
      <c r="M59" s="19"/>
      <c r="N59" s="19"/>
      <c r="O59" s="19"/>
      <c r="P59" s="8">
        <f t="shared" si="2"/>
        <v>0</v>
      </c>
    </row>
    <row r="60" spans="1:16" x14ac:dyDescent="0.25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194200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112762467</v>
      </c>
      <c r="C76" s="11">
        <f t="shared" si="10"/>
        <v>0</v>
      </c>
      <c r="D76" s="11">
        <f t="shared" si="10"/>
        <v>5924015.8699999992</v>
      </c>
      <c r="E76" s="11">
        <f t="shared" si="10"/>
        <v>0</v>
      </c>
      <c r="F76" s="11">
        <f t="shared" si="10"/>
        <v>0</v>
      </c>
      <c r="G76" s="11">
        <f t="shared" si="10"/>
        <v>0</v>
      </c>
      <c r="H76" s="11">
        <f t="shared" si="10"/>
        <v>0</v>
      </c>
      <c r="I76" s="11">
        <f t="shared" si="10"/>
        <v>0</v>
      </c>
      <c r="J76" s="11">
        <f t="shared" si="10"/>
        <v>0</v>
      </c>
      <c r="K76" s="11">
        <f t="shared" si="10"/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5924015.8699999992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112762467</v>
      </c>
      <c r="C88" s="18">
        <f t="shared" si="16"/>
        <v>0</v>
      </c>
      <c r="D88" s="18">
        <f t="shared" si="16"/>
        <v>5924015.8699999992</v>
      </c>
      <c r="E88" s="18">
        <f t="shared" si="16"/>
        <v>0</v>
      </c>
      <c r="F88" s="18">
        <f t="shared" si="16"/>
        <v>0</v>
      </c>
      <c r="G88" s="18">
        <f t="shared" si="16"/>
        <v>0</v>
      </c>
      <c r="H88" s="18">
        <f t="shared" si="16"/>
        <v>0</v>
      </c>
      <c r="I88" s="18">
        <f t="shared" si="16"/>
        <v>0</v>
      </c>
      <c r="J88" s="18">
        <f>+J86+J76</f>
        <v>0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5924015.8699999992</v>
      </c>
    </row>
    <row r="89" spans="1:16" x14ac:dyDescent="0.25">
      <c r="A89" t="s">
        <v>88</v>
      </c>
      <c r="B89" s="13"/>
      <c r="F89" s="13"/>
      <c r="G89" s="13"/>
      <c r="H89" s="26"/>
      <c r="J89" s="26"/>
      <c r="K89" s="9"/>
      <c r="M89" s="13"/>
      <c r="O89" s="26"/>
    </row>
    <row r="90" spans="1:16" x14ac:dyDescent="0.25">
      <c r="D90" s="26"/>
      <c r="E90" s="13"/>
      <c r="G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113</v>
      </c>
    </row>
    <row r="94" spans="1:16" x14ac:dyDescent="0.25">
      <c r="B94" s="22" t="s">
        <v>111</v>
      </c>
      <c r="M94" s="36" t="s">
        <v>93</v>
      </c>
      <c r="N94" s="36"/>
    </row>
    <row r="95" spans="1:16" x14ac:dyDescent="0.25">
      <c r="B95" s="21" t="s">
        <v>90</v>
      </c>
      <c r="M95" s="37" t="s">
        <v>92</v>
      </c>
      <c r="N95" s="37"/>
    </row>
    <row r="96" spans="1:16" x14ac:dyDescent="0.25">
      <c r="B96" s="20" t="s">
        <v>91</v>
      </c>
      <c r="M96" s="35" t="s">
        <v>89</v>
      </c>
      <c r="N96" s="35"/>
    </row>
    <row r="100" spans="1:9" x14ac:dyDescent="0.25">
      <c r="G100" s="35" t="s">
        <v>95</v>
      </c>
      <c r="H100" s="35"/>
      <c r="I100" s="35"/>
    </row>
    <row r="101" spans="1:9" x14ac:dyDescent="0.25">
      <c r="G101" s="34" t="s">
        <v>96</v>
      </c>
      <c r="H101" s="34"/>
      <c r="I101" s="34"/>
    </row>
    <row r="102" spans="1:9" x14ac:dyDescent="0.25">
      <c r="G102" s="35" t="s">
        <v>94</v>
      </c>
      <c r="H102" s="35"/>
      <c r="I102" s="35"/>
    </row>
    <row r="104" spans="1:9" x14ac:dyDescent="0.25">
      <c r="A104" s="23" t="s">
        <v>107</v>
      </c>
    </row>
    <row r="105" spans="1:9" x14ac:dyDescent="0.25">
      <c r="A105" s="24" t="s">
        <v>108</v>
      </c>
    </row>
    <row r="106" spans="1:9" x14ac:dyDescent="0.25">
      <c r="A106" s="25" t="s">
        <v>109</v>
      </c>
    </row>
    <row r="107" spans="1:9" x14ac:dyDescent="0.25">
      <c r="A107" t="s">
        <v>110</v>
      </c>
    </row>
  </sheetData>
  <mergeCells count="15"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G100:I100"/>
    <mergeCell ref="G101:I101"/>
    <mergeCell ref="G102:I102"/>
    <mergeCell ref="M94:N94"/>
    <mergeCell ref="M95:N95"/>
    <mergeCell ref="M96:N96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INM 365-02 - DEJ</cp:lastModifiedBy>
  <cp:lastPrinted>2023-08-08T19:52:59Z</cp:lastPrinted>
  <dcterms:created xsi:type="dcterms:W3CDTF">2018-04-17T18:57:16Z</dcterms:created>
  <dcterms:modified xsi:type="dcterms:W3CDTF">2024-03-04T13:59:00Z</dcterms:modified>
</cp:coreProperties>
</file>