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2\"/>
    </mc:Choice>
  </mc:AlternateContent>
  <xr:revisionPtr revIDLastSave="0" documentId="8_{0C4CD4B7-AADD-4F54-B172-A1E80050A277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1" sheetId="3" r:id="rId1"/>
  </sheets>
  <definedNames>
    <definedName name="_xlnm.Print_Area" localSheetId="0">'T1'!$A$1:$J$51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J29" i="3"/>
  <c r="I29" i="3"/>
  <c r="I25" i="3"/>
</calcChain>
</file>

<file path=xl/sharedStrings.xml><?xml version="1.0" encoding="utf-8"?>
<sst xmlns="http://schemas.openxmlformats.org/spreadsheetml/2006/main" count="89" uniqueCount="83">
  <si>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</si>
  <si>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</si>
  <si>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</si>
  <si>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</si>
  <si>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</si>
  <si>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</si>
  <si>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</si>
  <si>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</si>
  <si>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</si>
  <si>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</si>
  <si>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</si>
  <si>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</si>
  <si>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</si>
  <si>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</si>
  <si>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</si>
  <si>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</si>
  <si>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</si>
  <si>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</si>
  <si>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</si>
  <si>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</si>
  <si>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</si>
  <si>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</si>
  <si>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</si>
  <si>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</si>
  <si>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</si>
  <si>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</si>
  <si>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</si>
  <si>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</si>
  <si>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</si>
  <si>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</si>
  <si>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</si>
  <si>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</si>
  <si>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</si>
  <si>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</si>
  <si>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</si>
  <si>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</si>
  <si>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</si>
  <si>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</si>
  <si>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</si>
  <si>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</si>
  <si>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</si>
  <si>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</si>
  <si>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</si>
  <si>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</si>
  <si>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</si>
  <si>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</si>
  <si>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</si>
  <si>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</si>
  <si>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</si>
  <si>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</si>
  <si>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</si>
  <si>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</si>
  <si>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</si>
  <si>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</si>
  <si>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</si>
  <si>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</si>
  <si>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</si>
  <si>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</si>
  <si>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</si>
  <si>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</si>
  <si>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</si>
  <si>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</si>
  <si>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</si>
  <si>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</si>
  <si>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</si>
  <si>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</si>
  <si>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6130 - Investigación y estudios migratorios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</si>
  <si>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</si>
  <si>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</si>
  <si>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</si>
  <si>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Lineamientos para la Ejecución Presupuestaria 2022 del Gobierno General Nacional</t>
  </si>
  <si>
    <t>Informe de resultados</t>
  </si>
  <si>
    <t>Aumentar el número de informes técnicos, investigaciones y estudios realizados en materia migratoria en un 8% para el 2022, respecto al 2020.</t>
  </si>
  <si>
    <t>6870 -  Sector público, ONGs, universidades y ciudadanía en general acceden a investigación y estudios migratorios</t>
  </si>
  <si>
    <t xml:space="preserve"> Programación Trimestral</t>
  </si>
  <si>
    <t>Ejecución Trimestral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</si>
  <si>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</si>
  <si>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Para el primer trimestre se ejecutó al 100% la meta fisica programada, al lograr elaborar los siguientes informes tecnicos:
1-Situación de analfabetismo en población inmigrante joven y adulta en la República Dominicana
2-Trabajadores extranjeros en las actividades de hoteles, bares y restaurantes en República Dominicana
3-Emigración y diáspora dominicana (Parte I_II)</t>
  </si>
  <si>
    <t>Para el primer trimestre se lograron capacitar un total de 167, este alcance supera la meta programada, 50.</t>
  </si>
  <si>
    <t xml:space="preserve">	La desviación presentada de un 234% en la ejecución de metas físicas con relación a lo programado se debe a que fue posible la virtualización de varias de las acciones formativas programadas. Esto permitió un alcance mayor de usuarios únicos capacitados</t>
  </si>
  <si>
    <t xml:space="preserve">	La desviación presentada de un 234% ejecutado por encima de la meta con relación a lo programado para la meta física se debe a que se han llevado a cabo acciones formativas virtualizadas lo cual permitió un alcance mayor a personas, la causa del desvíos financiero del 234% del producto 6130 se debe a que sistema del sigef no reconoce el producto 6870 por el cual todos los está cargando al productos 6130</t>
  </si>
  <si>
    <t xml:space="preserve"> </t>
  </si>
  <si>
    <t>Para el 2022 se pretende continuar con la generación de conocimiento relevante y oportuno que contribuya con la orientación y sensibilización del Estado y la sociedad sobre los alcances de los fenómenos migratorios desde y hacia la República Dominicana. Además, vemos oportuno la capacitación especializada y continua de nuestro equipo de investigación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</si>
</sst>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0" xfId="0" applyBorder="1"/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Border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98269</xdr:colOff>
      <xdr:row>0</xdr:row>
      <xdr:rowOff>214313</xdr:rowOff>
    </xdr:from>
    <xdr:ext cx="1188415" cy="702468"/>
    <xdr:pic>
      <xdr:nvPicPr>
        <xdr:cNvPr id="2" name="Imagen 1">
          <a:extLst>
            <a:ext uri="{FF2B5EF4-FFF2-40B4-BE49-F238E27FC236}">
              <a16:creationId xmlns:a16="http://schemas.microsoft.com/office/drawing/2014/main" id="{F0DC5CB2-B4D4-4585-8D0B-4F186F415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9" y="214313"/>
          <a:ext cx="1188415" cy="70246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D3C4ED-C531-477E-AAFD-CD829A3C4AD4}" name="Tabla134" displayName="Tabla134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CC3264F7-A35B-4B6A-A5D7-FF31A1EC3DC7}" name="Producto" dataDxfId="9"/>
    <tableColumn id="2" xr3:uid="{05D8D31F-FB5D-46BB-B530-1507417A15CC}" name="Indicador" dataDxfId="8"/>
    <tableColumn id="3" xr3:uid="{CFF29225-02FC-4C87-86D6-75B35286EDAD}" name="Física_x000a_(A)" dataDxfId="7"/>
    <tableColumn id="4" xr3:uid="{7431ABA9-A2CA-47F4-828C-7D7A3688793E}" name="Financiera_x000a_(B)" dataDxfId="6"/>
    <tableColumn id="9" xr3:uid="{9C5EE098-9175-4E7B-B762-D49540F204E9}" name="Física_x000a_(C)" dataDxfId="5"/>
    <tableColumn id="10" xr3:uid="{B20EE7A2-5B8F-467F-848E-8810F789EADC}" name="Financiera_x000a_(D)" dataDxfId="4"/>
    <tableColumn id="5" xr3:uid="{5D89D440-E852-4953-BDB6-25BB92E36141}" name="Física _x000a_(E)" dataDxfId="3"/>
    <tableColumn id="6" xr3:uid="{B4DB1282-43A5-40D6-9E8B-D0D1AE4BE09E}" name="Financiera _x000a_ (F)" dataDxfId="2" dataCellStyle="Millares"/>
    <tableColumn id="7" xr3:uid="{3C97D6A1-0E50-4EF9-9790-494847828F42}" name="Física _x000a_(%)_x000a_ G=E/C" dataDxfId="1">
      <calculatedColumnFormula>IF(G29&gt;0,G29/C29,0)</calculatedColumnFormula>
    </tableColumn>
    <tableColumn id="8" xr3:uid="{C2D284A9-F35D-4B70-8DAE-DF75BFFE88B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4252-F95B-4463-B128-D315D4BAF8B2}">
  <dimension ref="A1:K50"/>
  <sheetViews>
    <sheetView showGridLines="0" tabSelected="1" view="pageBreakPreview" topLeftCell="A34" zoomScaleNormal="100" zoomScaleSheetLayoutView="100" workbookViewId="0">
      <selection activeCell="B41" sqref="B41:J41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3" width="12.7109375" style="4" customWidth="1"/>
    <col min="4" max="4" width="14.28515625" style="4" customWidth="1"/>
    <col min="5" max="5" width="12.7109375" style="4" customWidth="1"/>
    <col min="6" max="6" width="13.85546875" style="4" customWidth="1"/>
    <col min="7" max="7" width="12.7109375" style="4" customWidth="1"/>
    <col min="8" max="8" width="14.5703125" style="4" customWidth="1"/>
    <col min="9" max="10" width="12.7109375" style="4" customWidth="1"/>
    <col min="11" max="11" width="11.42578125" style="4"/>
  </cols>
  <sheetData>
    <row r="1" spans="1:11" ht="21.75" thickBot="1" x14ac:dyDescent="0.3">
      <c r="A1" s="11"/>
      <c r="B1" s="41" t="s">
        <v>52</v>
      </c>
      <c r="C1" s="42"/>
      <c r="D1" s="42"/>
      <c r="E1" s="42"/>
      <c r="F1" s="42"/>
      <c r="G1" s="42"/>
      <c r="H1" s="42"/>
      <c r="I1" s="42"/>
      <c r="J1" s="43"/>
      <c r="K1" s="1"/>
    </row>
    <row r="2" spans="1:11" ht="30" customHeight="1" thickBot="1" x14ac:dyDescent="0.3">
      <c r="A2" s="12"/>
      <c r="B2" s="44" t="s">
        <v>0</v>
      </c>
      <c r="C2" s="45"/>
      <c r="D2" s="44" t="s">
        <v>1</v>
      </c>
      <c r="E2" s="46"/>
      <c r="F2" s="46"/>
      <c r="G2" s="46"/>
      <c r="H2" s="45"/>
      <c r="I2" s="30" t="s">
        <v>2</v>
      </c>
      <c r="J2" s="31" t="s">
        <v>3</v>
      </c>
      <c r="K2" s="1"/>
    </row>
    <row r="3" spans="1:11" ht="33" customHeight="1" thickBot="1" x14ac:dyDescent="0.3">
      <c r="A3" s="13"/>
      <c r="B3" s="47" t="s">
        <v>4</v>
      </c>
      <c r="C3" s="48"/>
      <c r="D3" s="47" t="s">
        <v>70</v>
      </c>
      <c r="E3" s="48"/>
      <c r="F3" s="48"/>
      <c r="G3" s="48"/>
      <c r="H3" s="49"/>
      <c r="I3" s="28">
        <v>44634</v>
      </c>
      <c r="J3" s="29">
        <v>0</v>
      </c>
      <c r="K3" s="1"/>
    </row>
    <row r="4" spans="1:11" x14ac:dyDescent="0.25">
      <c r="A4" s="50"/>
      <c r="B4" s="51"/>
      <c r="C4" s="51"/>
      <c r="D4" s="52"/>
      <c r="E4" s="52"/>
      <c r="F4" s="52"/>
      <c r="G4" s="52"/>
      <c r="H4" s="52"/>
      <c r="I4" s="51"/>
      <c r="J4" s="53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11" ht="15.75" x14ac:dyDescent="0.25">
      <c r="A7" s="60" t="s">
        <v>6</v>
      </c>
      <c r="B7" s="61"/>
      <c r="C7" s="61"/>
      <c r="D7" s="61"/>
      <c r="E7" s="61"/>
      <c r="F7" s="61"/>
      <c r="G7" s="61"/>
      <c r="H7" s="61"/>
      <c r="I7" s="61"/>
      <c r="J7" s="62"/>
      <c r="K7" s="1"/>
    </row>
    <row r="8" spans="1:11" x14ac:dyDescent="0.25">
      <c r="A8" s="2" t="s">
        <v>7</v>
      </c>
      <c r="B8" s="38" t="s">
        <v>53</v>
      </c>
      <c r="C8" s="39"/>
      <c r="D8" s="39"/>
      <c r="E8" s="39"/>
      <c r="F8" s="39"/>
      <c r="G8" s="39"/>
      <c r="H8" s="39"/>
      <c r="I8" s="39"/>
      <c r="J8" s="40"/>
      <c r="K8" s="1"/>
    </row>
    <row r="9" spans="1:11" x14ac:dyDescent="0.25">
      <c r="A9" s="14" t="s">
        <v>37</v>
      </c>
      <c r="B9" s="38" t="s">
        <v>54</v>
      </c>
      <c r="C9" s="39"/>
      <c r="D9" s="39"/>
      <c r="E9" s="39"/>
      <c r="F9" s="39"/>
      <c r="G9" s="39"/>
      <c r="H9" s="39"/>
      <c r="I9" s="39"/>
      <c r="J9" s="40"/>
      <c r="K9" s="1"/>
    </row>
    <row r="10" spans="1:11" x14ac:dyDescent="0.25">
      <c r="A10" s="14" t="s">
        <v>38</v>
      </c>
      <c r="B10" s="38" t="s">
        <v>55</v>
      </c>
      <c r="C10" s="39"/>
      <c r="D10" s="39"/>
      <c r="E10" s="39"/>
      <c r="F10" s="39"/>
      <c r="G10" s="39"/>
      <c r="H10" s="39"/>
      <c r="I10" s="39"/>
      <c r="J10" s="40"/>
      <c r="K10" s="1"/>
    </row>
    <row r="11" spans="1:11" ht="30.75" customHeight="1" x14ac:dyDescent="0.25">
      <c r="A11" s="2" t="s">
        <v>8</v>
      </c>
      <c r="B11" s="66" t="s">
        <v>56</v>
      </c>
      <c r="C11" s="67"/>
      <c r="D11" s="67"/>
      <c r="E11" s="67"/>
      <c r="F11" s="67"/>
      <c r="G11" s="67"/>
      <c r="H11" s="67"/>
      <c r="I11" s="67"/>
      <c r="J11" s="68"/>
    </row>
    <row r="12" spans="1:11" ht="42.75" customHeight="1" x14ac:dyDescent="0.25">
      <c r="A12" s="2" t="s">
        <v>9</v>
      </c>
      <c r="B12" s="66" t="s">
        <v>57</v>
      </c>
      <c r="C12" s="67"/>
      <c r="D12" s="67"/>
      <c r="E12" s="67"/>
      <c r="F12" s="67"/>
      <c r="G12" s="67"/>
      <c r="H12" s="67"/>
      <c r="I12" s="67"/>
      <c r="J12" s="68"/>
    </row>
    <row r="13" spans="1:11" ht="15.75" x14ac:dyDescent="0.25">
      <c r="A13" s="63" t="s">
        <v>10</v>
      </c>
      <c r="B13" s="64"/>
      <c r="C13" s="64"/>
      <c r="D13" s="64"/>
      <c r="E13" s="64"/>
      <c r="F13" s="64"/>
      <c r="G13" s="64"/>
      <c r="H13" s="64"/>
      <c r="I13" s="64"/>
      <c r="J13" s="65"/>
    </row>
    <row r="14" spans="1:11" ht="27.75" customHeight="1" x14ac:dyDescent="0.25">
      <c r="A14" s="2" t="s">
        <v>11</v>
      </c>
      <c r="B14" s="17" t="s">
        <v>58</v>
      </c>
      <c r="C14" s="69" t="s">
        <v>59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2" t="s">
        <v>12</v>
      </c>
      <c r="B15" s="17" t="s">
        <v>69</v>
      </c>
      <c r="C15" s="69" t="s">
        <v>60</v>
      </c>
      <c r="D15" s="69"/>
      <c r="E15" s="69"/>
      <c r="F15" s="69"/>
      <c r="G15" s="69"/>
      <c r="H15" s="69"/>
      <c r="I15" s="69"/>
      <c r="J15" s="69"/>
    </row>
    <row r="16" spans="1:11" ht="31.5" customHeight="1" x14ac:dyDescent="0.25">
      <c r="A16" s="2" t="s">
        <v>13</v>
      </c>
      <c r="B16" s="5" t="s">
        <v>62</v>
      </c>
      <c r="C16" s="69" t="s">
        <v>61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63" t="s">
        <v>14</v>
      </c>
      <c r="B17" s="64"/>
      <c r="C17" s="64"/>
      <c r="D17" s="64"/>
      <c r="E17" s="64"/>
      <c r="F17" s="64"/>
      <c r="G17" s="64"/>
      <c r="H17" s="64"/>
      <c r="I17" s="64"/>
      <c r="J17" s="65"/>
    </row>
    <row r="18" spans="1:11" ht="29.25" customHeight="1" x14ac:dyDescent="0.25">
      <c r="A18" s="2" t="s">
        <v>15</v>
      </c>
      <c r="B18" s="70" t="s">
        <v>63</v>
      </c>
      <c r="C18" s="70"/>
      <c r="D18" s="70"/>
      <c r="E18" s="70"/>
      <c r="F18" s="70"/>
      <c r="G18" s="70"/>
      <c r="H18" s="70"/>
      <c r="I18" s="70"/>
      <c r="J18" s="71"/>
    </row>
    <row r="19" spans="1:11" ht="33" customHeight="1" x14ac:dyDescent="0.25">
      <c r="A19" s="6" t="s">
        <v>16</v>
      </c>
      <c r="B19" s="72" t="s">
        <v>64</v>
      </c>
      <c r="C19" s="72"/>
      <c r="D19" s="72"/>
      <c r="E19" s="72"/>
      <c r="F19" s="72"/>
      <c r="G19" s="72"/>
      <c r="H19" s="72"/>
      <c r="I19" s="72"/>
      <c r="J19" s="73"/>
    </row>
    <row r="20" spans="1:11" ht="34.5" customHeight="1" x14ac:dyDescent="0.25">
      <c r="A20" s="6" t="s">
        <v>17</v>
      </c>
      <c r="B20" s="72" t="s">
        <v>65</v>
      </c>
      <c r="C20" s="72"/>
      <c r="D20" s="72"/>
      <c r="E20" s="72"/>
      <c r="F20" s="72"/>
      <c r="G20" s="72"/>
      <c r="H20" s="72"/>
      <c r="I20" s="72"/>
      <c r="J20" s="73"/>
    </row>
    <row r="21" spans="1:11" ht="35.25" customHeight="1" x14ac:dyDescent="0.25">
      <c r="A21" s="6" t="s">
        <v>39</v>
      </c>
      <c r="B21" s="72" t="s">
        <v>72</v>
      </c>
      <c r="C21" s="72"/>
      <c r="D21" s="72"/>
      <c r="E21" s="72"/>
      <c r="F21" s="72"/>
      <c r="G21" s="72"/>
      <c r="H21" s="72"/>
      <c r="I21" s="72"/>
      <c r="J21" s="73"/>
      <c r="K21" s="1"/>
    </row>
    <row r="22" spans="1:11" ht="15.75" x14ac:dyDescent="0.25">
      <c r="A22" s="63" t="s">
        <v>18</v>
      </c>
      <c r="B22" s="64"/>
      <c r="C22" s="64"/>
      <c r="D22" s="64"/>
      <c r="E22" s="64"/>
      <c r="F22" s="64"/>
      <c r="G22" s="64"/>
      <c r="H22" s="64"/>
      <c r="I22" s="64"/>
      <c r="J22" s="65"/>
    </row>
    <row r="23" spans="1:11" ht="15.75" x14ac:dyDescent="0.25">
      <c r="A23" s="60" t="s">
        <v>19</v>
      </c>
      <c r="B23" s="61"/>
      <c r="C23" s="61"/>
      <c r="D23" s="61"/>
      <c r="E23" s="61"/>
      <c r="F23" s="61"/>
      <c r="G23" s="61"/>
      <c r="H23" s="61"/>
      <c r="I23" s="61"/>
      <c r="J23" s="62"/>
      <c r="K23" s="1"/>
    </row>
    <row r="24" spans="1:11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1" x14ac:dyDescent="0.25">
      <c r="A25" s="79">
        <v>116611243</v>
      </c>
      <c r="B25" s="80"/>
      <c r="C25" s="81">
        <v>113368017</v>
      </c>
      <c r="D25" s="82"/>
      <c r="E25" s="83"/>
      <c r="F25" s="81">
        <v>22823919.59</v>
      </c>
      <c r="G25" s="82"/>
      <c r="H25" s="83"/>
      <c r="I25" s="84">
        <f>+IF(F25&gt;0,F25/C25,0)</f>
        <v>0.20132591355108556</v>
      </c>
      <c r="J25" s="85"/>
    </row>
    <row r="26" spans="1:11" ht="15.75" x14ac:dyDescent="0.25">
      <c r="A26" s="60" t="s">
        <v>24</v>
      </c>
      <c r="B26" s="61"/>
      <c r="C26" s="61"/>
      <c r="D26" s="61"/>
      <c r="E26" s="61"/>
      <c r="F26" s="61"/>
      <c r="G26" s="61"/>
      <c r="H26" s="61"/>
      <c r="I26" s="61"/>
      <c r="J26" s="62"/>
      <c r="K26" s="1"/>
    </row>
    <row r="27" spans="1:11" x14ac:dyDescent="0.25">
      <c r="A27" s="3"/>
      <c r="B27" s="32"/>
      <c r="C27" s="86" t="s">
        <v>25</v>
      </c>
      <c r="D27" s="87"/>
      <c r="E27" s="86" t="s">
        <v>74</v>
      </c>
      <c r="F27" s="87"/>
      <c r="G27" s="86" t="s">
        <v>75</v>
      </c>
      <c r="H27" s="86"/>
      <c r="I27" s="86" t="s">
        <v>26</v>
      </c>
      <c r="J27" s="88"/>
    </row>
    <row r="28" spans="1:11" ht="38.25" x14ac:dyDescent="0.25">
      <c r="A28" s="33" t="s">
        <v>27</v>
      </c>
      <c r="B28" s="7" t="s">
        <v>28</v>
      </c>
      <c r="C28" s="7" t="s">
        <v>40</v>
      </c>
      <c r="D28" s="7" t="s">
        <v>41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34" t="s">
        <v>48</v>
      </c>
      <c r="K28"/>
    </row>
    <row r="29" spans="1:11" ht="36" x14ac:dyDescent="0.25">
      <c r="A29" s="35" t="s">
        <v>66</v>
      </c>
      <c r="B29" s="21" t="s">
        <v>68</v>
      </c>
      <c r="C29" s="8">
        <v>19</v>
      </c>
      <c r="D29" s="22">
        <v>6200000</v>
      </c>
      <c r="E29" s="23">
        <v>3</v>
      </c>
      <c r="F29" s="24">
        <v>650000</v>
      </c>
      <c r="G29" s="25">
        <v>3</v>
      </c>
      <c r="H29" s="24">
        <v>1271216.76</v>
      </c>
      <c r="I29" s="9">
        <f>IF(G29&gt;0,G29/C29,0)</f>
        <v>0.15789473684210525</v>
      </c>
      <c r="J29" s="36">
        <f>IF(H29&gt;0,H29/D29,0)</f>
        <v>0.20503496129032259</v>
      </c>
      <c r="K29"/>
    </row>
    <row r="30" spans="1:11" ht="60" x14ac:dyDescent="0.25">
      <c r="A30" s="35" t="s">
        <v>73</v>
      </c>
      <c r="B30" s="21" t="s">
        <v>71</v>
      </c>
      <c r="C30" s="19">
        <v>550</v>
      </c>
      <c r="D30" s="22">
        <v>110411243</v>
      </c>
      <c r="E30" s="26">
        <v>50</v>
      </c>
      <c r="F30" s="22">
        <v>25829455</v>
      </c>
      <c r="G30" s="27">
        <v>167</v>
      </c>
      <c r="H30" s="24">
        <v>21552702.739999998</v>
      </c>
      <c r="I30" s="20">
        <f>IF(G30&gt;0,G30/C30,0)</f>
        <v>0.30363636363636365</v>
      </c>
      <c r="J30" s="37">
        <f>IF(H30&gt;0,H30/D30,0)</f>
        <v>0.19520387738049466</v>
      </c>
      <c r="K30"/>
    </row>
    <row r="31" spans="1:11" ht="15.75" x14ac:dyDescent="0.25">
      <c r="A31" s="63" t="s">
        <v>29</v>
      </c>
      <c r="B31" s="64"/>
      <c r="C31" s="64"/>
      <c r="D31" s="64"/>
      <c r="E31" s="64"/>
      <c r="F31" s="64"/>
      <c r="G31" s="64"/>
      <c r="H31" s="64"/>
      <c r="I31" s="64"/>
      <c r="J31" s="65"/>
    </row>
    <row r="32" spans="1:11" ht="15.75" x14ac:dyDescent="0.25">
      <c r="A32" s="60" t="s">
        <v>30</v>
      </c>
      <c r="B32" s="61"/>
      <c r="C32" s="61"/>
      <c r="D32" s="61"/>
      <c r="E32" s="61"/>
      <c r="F32" s="61"/>
      <c r="G32" s="61"/>
      <c r="H32" s="61"/>
      <c r="I32" s="61"/>
      <c r="J32" s="62"/>
      <c r="K32" s="1"/>
    </row>
    <row r="33" spans="1:11" ht="15" customHeight="1" x14ac:dyDescent="0.25">
      <c r="A33" s="10" t="s">
        <v>31</v>
      </c>
      <c r="B33" s="92" t="s">
        <v>66</v>
      </c>
      <c r="C33" s="92"/>
      <c r="D33" s="92"/>
      <c r="E33" s="92"/>
      <c r="F33" s="92"/>
      <c r="G33" s="92"/>
      <c r="H33" s="92"/>
      <c r="I33" s="92"/>
      <c r="J33" s="93"/>
      <c r="K33" s="1"/>
    </row>
    <row r="34" spans="1:11" ht="54.75" customHeight="1" x14ac:dyDescent="0.25">
      <c r="A34" s="10" t="s">
        <v>32</v>
      </c>
      <c r="B34" s="72" t="s">
        <v>67</v>
      </c>
      <c r="C34" s="72"/>
      <c r="D34" s="72"/>
      <c r="E34" s="72"/>
      <c r="F34" s="72"/>
      <c r="G34" s="72"/>
      <c r="H34" s="72"/>
      <c r="I34" s="72"/>
      <c r="J34" s="73"/>
      <c r="K34" s="1"/>
    </row>
    <row r="35" spans="1:11" ht="84.75" customHeight="1" x14ac:dyDescent="0.25">
      <c r="A35" s="10" t="s">
        <v>33</v>
      </c>
      <c r="B35" s="94" t="s">
        <v>77</v>
      </c>
      <c r="C35" s="72"/>
      <c r="D35" s="72"/>
      <c r="E35" s="72"/>
      <c r="F35" s="72"/>
      <c r="G35" s="72"/>
      <c r="H35" s="72"/>
      <c r="I35" s="72"/>
      <c r="J35" s="73"/>
      <c r="K35" s="1"/>
    </row>
    <row r="36" spans="1:11" ht="30" x14ac:dyDescent="0.25">
      <c r="A36" s="10" t="s">
        <v>34</v>
      </c>
      <c r="B36" s="72" t="s">
        <v>79</v>
      </c>
      <c r="C36" s="72"/>
      <c r="D36" s="72"/>
      <c r="E36" s="72"/>
      <c r="F36" s="72"/>
      <c r="G36" s="72"/>
      <c r="H36" s="72"/>
      <c r="I36" s="72"/>
      <c r="J36" s="73"/>
      <c r="K36" s="1"/>
    </row>
    <row r="37" spans="1:11" x14ac:dyDescent="0.25">
      <c r="A37" s="100"/>
      <c r="B37" s="101"/>
      <c r="C37" s="101"/>
      <c r="D37" s="101"/>
      <c r="E37" s="101"/>
      <c r="F37" s="101"/>
      <c r="G37" s="101"/>
      <c r="H37" s="101"/>
      <c r="I37" s="101"/>
      <c r="J37" s="102"/>
      <c r="K37" s="1"/>
    </row>
    <row r="38" spans="1:11" ht="15" customHeight="1" x14ac:dyDescent="0.25">
      <c r="A38" s="10" t="s">
        <v>31</v>
      </c>
      <c r="B38" s="92" t="s">
        <v>73</v>
      </c>
      <c r="C38" s="92"/>
      <c r="D38" s="92"/>
      <c r="E38" s="92"/>
      <c r="F38" s="92"/>
      <c r="G38" s="92"/>
      <c r="H38" s="92"/>
      <c r="I38" s="92"/>
      <c r="J38" s="93"/>
    </row>
    <row r="39" spans="1:11" ht="51" customHeight="1" x14ac:dyDescent="0.25">
      <c r="A39" s="10" t="s">
        <v>32</v>
      </c>
      <c r="B39" s="95" t="s">
        <v>76</v>
      </c>
      <c r="C39" s="95"/>
      <c r="D39" s="95"/>
      <c r="E39" s="95"/>
      <c r="F39" s="95"/>
      <c r="G39" s="95"/>
      <c r="H39" s="95"/>
      <c r="I39" s="95"/>
      <c r="J39" s="96"/>
    </row>
    <row r="40" spans="1:11" x14ac:dyDescent="0.25">
      <c r="A40" s="10" t="s">
        <v>33</v>
      </c>
      <c r="B40" s="72" t="s">
        <v>78</v>
      </c>
      <c r="C40" s="72"/>
      <c r="D40" s="72"/>
      <c r="E40" s="72"/>
      <c r="F40" s="72"/>
      <c r="G40" s="72"/>
      <c r="H40" s="72"/>
      <c r="I40" s="72"/>
      <c r="J40" s="73"/>
    </row>
    <row r="41" spans="1:11" ht="60.75" customHeight="1" x14ac:dyDescent="0.25">
      <c r="A41" s="10" t="s">
        <v>34</v>
      </c>
      <c r="B41" s="72" t="s">
        <v>80</v>
      </c>
      <c r="C41" s="72"/>
      <c r="D41" s="72"/>
      <c r="E41" s="72"/>
      <c r="F41" s="72"/>
      <c r="G41" s="72"/>
      <c r="H41" s="72"/>
      <c r="I41" s="72"/>
      <c r="J41" s="73"/>
    </row>
    <row r="42" spans="1:11" ht="15.75" x14ac:dyDescent="0.25">
      <c r="A42" s="63" t="s">
        <v>35</v>
      </c>
      <c r="B42" s="64"/>
      <c r="C42" s="64"/>
      <c r="D42" s="64"/>
      <c r="E42" s="64"/>
      <c r="F42" s="64"/>
      <c r="G42" s="64"/>
      <c r="H42" s="64"/>
      <c r="I42" s="64"/>
      <c r="J42" s="65"/>
    </row>
    <row r="43" spans="1:11" ht="15.75" x14ac:dyDescent="0.25">
      <c r="A43" s="97" t="s">
        <v>36</v>
      </c>
      <c r="B43" s="98"/>
      <c r="C43" s="98"/>
      <c r="D43" s="98"/>
      <c r="E43" s="98"/>
      <c r="F43" s="98"/>
      <c r="G43" s="98"/>
      <c r="H43" s="98"/>
      <c r="I43" s="98"/>
      <c r="J43" s="99"/>
      <c r="K43" s="1"/>
    </row>
    <row r="44" spans="1:11" ht="44.25" customHeight="1" x14ac:dyDescent="0.25">
      <c r="A44" s="89" t="s">
        <v>82</v>
      </c>
      <c r="B44" s="90"/>
      <c r="C44" s="90"/>
      <c r="D44" s="90"/>
      <c r="E44" s="90"/>
      <c r="F44" s="90"/>
      <c r="G44" s="90"/>
      <c r="H44" s="90"/>
      <c r="I44" s="90"/>
      <c r="J44" s="91"/>
    </row>
    <row r="45" spans="1:11" ht="15" customHeight="1" x14ac:dyDescent="0.25">
      <c r="A45" s="103" t="s">
        <v>81</v>
      </c>
      <c r="B45" s="103"/>
      <c r="C45" s="103"/>
      <c r="D45" s="103"/>
      <c r="E45" s="103"/>
      <c r="F45" s="103"/>
      <c r="G45" s="103"/>
      <c r="H45" s="103"/>
      <c r="I45" s="103"/>
      <c r="J45" s="103"/>
    </row>
    <row r="46" spans="1:11" ht="30.75" customHeight="1" x14ac:dyDescent="0.25">
      <c r="A46" s="104" t="s">
        <v>42</v>
      </c>
      <c r="B46" s="104"/>
      <c r="C46" s="104"/>
      <c r="D46" s="104"/>
      <c r="E46" s="104"/>
      <c r="F46" s="104"/>
      <c r="G46" s="104"/>
      <c r="H46" s="104"/>
      <c r="I46" s="104"/>
      <c r="J46" s="104"/>
    </row>
    <row r="47" spans="1:11" x14ac:dyDescent="0.25">
      <c r="G47" s="105"/>
      <c r="H47" s="105"/>
      <c r="I47" s="105"/>
      <c r="J47" s="105"/>
    </row>
    <row r="48" spans="1:11" x14ac:dyDescent="0.25">
      <c r="A48" s="15" t="s">
        <v>49</v>
      </c>
      <c r="B48" s="18">
        <v>116611243</v>
      </c>
      <c r="G48" s="106"/>
      <c r="H48" s="106"/>
      <c r="I48" s="106"/>
      <c r="J48" s="106"/>
    </row>
    <row r="49" spans="1:10" x14ac:dyDescent="0.25">
      <c r="A49" s="15" t="s">
        <v>50</v>
      </c>
      <c r="B49" s="16">
        <v>3243226</v>
      </c>
      <c r="G49" s="106"/>
      <c r="H49" s="106"/>
      <c r="I49" s="106"/>
      <c r="J49" s="106"/>
    </row>
    <row r="50" spans="1:10" x14ac:dyDescent="0.25">
      <c r="A50" s="15" t="s">
        <v>51</v>
      </c>
      <c r="B50" s="16">
        <v>113368017</v>
      </c>
    </row>
  </sheetData>
  <mergeCells count="57">
    <mergeCell ref="A45:J45"/>
    <mergeCell ref="A46:J46"/>
    <mergeCell ref="G47:J47"/>
    <mergeCell ref="G48:J48"/>
    <mergeCell ref="G49:J49"/>
    <mergeCell ref="A44:J44"/>
    <mergeCell ref="A32:J32"/>
    <mergeCell ref="B33:J33"/>
    <mergeCell ref="B34:J34"/>
    <mergeCell ref="B35:J35"/>
    <mergeCell ref="B36:J36"/>
    <mergeCell ref="B38:J38"/>
    <mergeCell ref="B39:J39"/>
    <mergeCell ref="B40:J40"/>
    <mergeCell ref="B41:J41"/>
    <mergeCell ref="A42:J42"/>
    <mergeCell ref="A43:J43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5">
    <dataValidation allowBlank="1" showInputMessage="1" showErrorMessage="1" prompt="Monto ejecutado en el trimestre" sqref="H28" xr:uid="{A2018EB1-7A31-4EB5-91A1-43B5C98B186E}"/>
    <dataValidation allowBlank="1" showInputMessage="1" showErrorMessage="1" prompt="Meta alcanzada en el trimestre" sqref="G28:G30" xr:uid="{D3077E0D-1F80-4B40-A6ED-3CA37685B3B0}"/>
    <dataValidation allowBlank="1" showInputMessage="1" showErrorMessage="1" prompt="Monto presupuestado para el producto" sqref="D28:D30 F28:F30 B48:B49 H29:H30" xr:uid="{F661446A-8773-4E93-A302-5B9A9E2BAFEA}"/>
    <dataValidation allowBlank="1" showInputMessage="1" showErrorMessage="1" prompt="Meta anual del indicador" sqref="C28:C30 E28:E30" xr:uid="{6AE121DB-F50B-472F-A87F-83FC5B438ACF}"/>
    <dataValidation allowBlank="1" showInputMessage="1" showErrorMessage="1" prompt="Nombre del indicador" sqref="B28" xr:uid="{0E3CBFBC-D50F-4AF2-A170-D53186A89678}"/>
    <dataValidation allowBlank="1" showInputMessage="1" showErrorMessage="1" prompt="Nombre de cada producto" sqref="A28" xr:uid="{64C4F831-A14D-4A0F-B86A-C9A89461ABE6}"/>
    <dataValidation allowBlank="1" showInputMessage="1" showErrorMessage="1" prompt="¿En qué consiste el programa?" sqref="B19:J19" xr:uid="{3C922803-D48F-46AA-AD70-8C56B4722C30}"/>
    <dataValidation allowBlank="1" showInputMessage="1" showErrorMessage="1" prompt="Presupuesto del programa" sqref="A25:C25 F25" xr:uid="{D6C39EB9-18FE-47CC-9256-046C8280A318}"/>
    <dataValidation allowBlank="1" showInputMessage="1" showErrorMessage="1" prompt="Oportunidades de mejora identificadas" sqref="A44:A45 B44:J44" xr:uid="{E8C9BFFD-5B66-40E0-BFD1-7F662F00A4E7}"/>
    <dataValidation allowBlank="1" showInputMessage="1" showErrorMessage="1" prompt="1. Describir lo plasmado en el presupuesto_x000a_2. Describir lo alcanzado en términos financieros y de producción " sqref="C40:J40 B40:B41 C35:J35 B35:B36" xr:uid="{B914777D-9DB8-4744-8D52-B85F833D0421}"/>
    <dataValidation allowBlank="1" showInputMessage="1" showErrorMessage="1" prompt="¿En qué consiste el producto? su objetivo" sqref="B39:J39 B34:J34" xr:uid="{11BDBA28-57F0-4C11-9B7D-49937D5FF431}"/>
    <dataValidation allowBlank="1" showInputMessage="1" showErrorMessage="1" prompt="Nombre del producto" sqref="B38:J38 B33:J33" xr:uid="{34819A6F-8307-4293-8F42-AD0E2560E2F4}"/>
    <dataValidation allowBlank="1" showInputMessage="1" showErrorMessage="1" prompt="¿A quién va dirigido el programa?, ¿qué característica tiene esta población que requiere ser beneficiada?" sqref="B20:J20" xr:uid="{A8350E94-07D0-4338-A49B-BD5AEAD160F5}"/>
    <dataValidation allowBlank="1" showInputMessage="1" prompt="Nombre del capítulo" sqref="B8:J10" xr:uid="{426C1EE6-67F2-4FAB-8AAE-8A0B472EC8FB}"/>
    <dataValidation allowBlank="1" sqref="A8" xr:uid="{6BBD6D19-C679-4B86-A6A5-7D474C606B57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T1</vt:lpstr>
      <vt:lpstr>'T1'!Área_de_impresión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UserRAI</cp:lastModifiedBy>
  <cp:lastPrinted>2022-08-03T13:44:02Z</cp:lastPrinted>
  <dcterms:created xsi:type="dcterms:W3CDTF">2021-03-22T15:50:10Z</dcterms:created>
  <dcterms:modified xsi:type="dcterms:W3CDTF">2022-08-08T16:49:37Z</dcterms:modified>
</cp:coreProperties>
</file>