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JUNIO 2022\"/>
    </mc:Choice>
  </mc:AlternateContent>
  <xr:revisionPtr revIDLastSave="0" documentId="8_{034AA0C1-F830-4070-9770-1E912F473177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T2" sheetId="2" r:id="rId1"/>
  </sheets>
  <definedNames>
    <definedName name="_xlnm.Print_Area" localSheetId="0">'T2'!$A$1:$J$50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2" l="1"/>
  <c r="I29" i="2"/>
  <c r="I30" i="2"/>
  <c r="J30" i="2"/>
  <c r="J29" i="2"/>
  <c r="I25" i="2"/>
</calcChain>
</file>

<file path=xl/sharedStrings.xml><?xml version="1.0" encoding="utf-8"?>
<sst xmlns="http://schemas.openxmlformats.org/spreadsheetml/2006/main" count="89" uniqueCount="83">
  <si>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</si>
  <si>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</si>
  <si>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</si>
  <si>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</si>
  <si>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</si>
  <si>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</si>
  <si>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</si>
  <si>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</si>
  <si>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</si>
  <si>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</si>
  <si>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</si>
  <si>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</si>
  <si>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</si>
  <si>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</si>
  <si>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</si>
  <si>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</si>
  <si>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</si>
  <si>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</si>
  <si>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</si>
  <si>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</si>
  <si>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</si>
  <si>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</si>
  <si>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</si>
  <si>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</si>
  <si>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</si>
  <si>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</si>
  <si>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</si>
  <si>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</si>
  <si>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</si>
  <si>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</si>
  <si>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</si>
  <si>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</si>
  <si>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</si>
  <si>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</si>
  <si>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</si>
  <si>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</si>
  <si>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</si>
  <si>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</si>
  <si>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</si>
  <si>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</si>
  <si>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</si>
  <si>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</si>
  <si>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</si>
  <si>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</si>
  <si>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</si>
  <si>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</si>
  <si>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</si>
  <si>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</si>
  <si>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</si>
  <si>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</si>
  <si>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</si>
  <si>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</si>
  <si>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</si>
  <si>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</si>
  <si>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</si>
  <si>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</si>
  <si>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Garantizar la seguridad ciudadana y el ejercicio de los derechos de la población, promoviendo el orden público, a través de cultura de paz y una política de integridad institucional que involucre la sociedad, para mantener los valores democráticos.</t>
  </si>
  <si>
    <t>Ser una institución integrada y comprometida con la seguridad ciudadana, a través de la profesionalidad del capital humano, la actuación responsable, eficaz y eficiente en el cumplimiento de sus funciones asegurando el Estado de derecho.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</si>
  <si>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</si>
  <si>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</si>
  <si>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</si>
  <si>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</si>
  <si>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</si>
  <si>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</si>
  <si>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</si>
  <si>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</si>
  <si>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6130 - Investigación y estudios migratorios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</si>
  <si>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</si>
  <si>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</si>
  <si>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</si>
  <si>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Lineamientos para la Ejecución Presupuestaria 2022 del Gobierno General Nacional</t>
  </si>
  <si>
    <t>Informe de resultados</t>
  </si>
  <si>
    <t>Aumentar el número de informes técnicos, investigaciones y estudios realizados en materia migratoria en un 8% para el 2022, respecto al 2020.</t>
  </si>
  <si>
    <t>6870 -  Sector público, ONGs, universidades y ciudadanía en general acceden a investigación y estudios migratorios</t>
  </si>
  <si>
    <t xml:space="preserve"> Programación Trimestral</t>
  </si>
  <si>
    <t>Ejecución Trimestral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</si>
  <si>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</si>
  <si>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Para el segundo trimestre se ejecutó al 100% la meta fisica programada, al lograr elaborar los siguientes informes tecnicos:
1-Emigración Dominicana
2-Jornada de Intercambio de Experiencias sobre Programas de Trabajo Temporeros para Extranjeros
3-Mano de obra extranjera en el sector agricola.</t>
  </si>
  <si>
    <t>Para el segundo trimestre se lograron capacitar un total de 620, este alcance supera la meta programada, 150.</t>
  </si>
  <si>
    <t>31/06/2022</t>
  </si>
  <si>
    <t>La desviación presentada en la ejecución de metas físicas con relación a lo programado se debe a que fue posible la virtualización de varias de las acciones formativas programadas. Esto permitió un alcance mayor de usuarios únicos capacitados,En cuanto a la desviación financiera de un 15%, se debió a las contrataciones programadas que no pudieron materializarse en este trimestre</t>
  </si>
  <si>
    <t>No hubo desvio</t>
  </si>
  <si>
    <t>[Para el 2022 se pretende continuar con la generación de conocimiento relevante y oportuno que contribuya con la orientación y sensibilización del Estado y la sociedad sobre los alcances de los fenómenos migratorios desde y hacia la República Dominicana. Además, vemos oportuno la capacitación especializada y continua de nuestro equipo de investigación]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</si>
</sst>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6" fontId="18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" fontId="10" fillId="6" borderId="14" xfId="0" applyNumberFormat="1" applyFont="1" applyFill="1" applyBorder="1" applyAlignment="1">
      <alignment horizontal="center" vertical="center" wrapText="1"/>
    </xf>
    <xf numFmtId="166" fontId="16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0" fillId="0" borderId="0" xfId="0" applyBorder="1"/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Border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19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4" xfId="0" applyFont="1" applyFill="1" applyBorder="1" applyAlignment="1">
      <alignment vertical="top" wrapText="1"/>
    </xf>
    <xf numFmtId="0" fontId="13" fillId="0" borderId="0" xfId="0" applyFont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21" fillId="0" borderId="31" xfId="0" applyFont="1" applyBorder="1" applyAlignment="1" applyProtection="1">
      <alignment horizontal="justify" vertical="center" wrapText="1"/>
      <protection locked="0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K49"/>
  <sheetViews>
    <sheetView showGridLines="0" tabSelected="1" view="pageBreakPreview" zoomScaleNormal="100" zoomScaleSheetLayoutView="100" workbookViewId="0">
      <selection activeCell="C15" sqref="C15:J15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7" width="12.7109375" style="4" customWidth="1"/>
    <col min="8" max="8" width="14.5703125" style="4" customWidth="1"/>
    <col min="9" max="10" width="12.7109375" style="4" customWidth="1"/>
    <col min="11" max="11" width="11.42578125" style="4"/>
  </cols>
  <sheetData>
    <row r="1" spans="1:11" ht="21.75" thickBot="1" x14ac:dyDescent="0.3">
      <c r="A1" s="11"/>
      <c r="B1" s="47" t="s">
        <v>52</v>
      </c>
      <c r="C1" s="48"/>
      <c r="D1" s="48"/>
      <c r="E1" s="48"/>
      <c r="F1" s="48"/>
      <c r="G1" s="48"/>
      <c r="H1" s="48"/>
      <c r="I1" s="48"/>
      <c r="J1" s="49"/>
      <c r="K1" s="1"/>
    </row>
    <row r="2" spans="1:11" ht="21.75" thickBot="1" x14ac:dyDescent="0.3">
      <c r="A2" s="12"/>
      <c r="B2" s="50" t="s">
        <v>0</v>
      </c>
      <c r="C2" s="51"/>
      <c r="D2" s="50" t="s">
        <v>1</v>
      </c>
      <c r="E2" s="51"/>
      <c r="F2" s="51"/>
      <c r="G2" s="51"/>
      <c r="H2" s="52"/>
      <c r="I2" s="30" t="s">
        <v>2</v>
      </c>
      <c r="J2" s="31" t="s">
        <v>3</v>
      </c>
      <c r="K2" s="1"/>
    </row>
    <row r="3" spans="1:11" ht="21.75" thickBot="1" x14ac:dyDescent="0.3">
      <c r="A3" s="13"/>
      <c r="B3" s="53" t="s">
        <v>4</v>
      </c>
      <c r="C3" s="54"/>
      <c r="D3" s="53" t="s">
        <v>70</v>
      </c>
      <c r="E3" s="54"/>
      <c r="F3" s="54"/>
      <c r="G3" s="54"/>
      <c r="H3" s="55"/>
      <c r="I3" s="28" t="s">
        <v>79</v>
      </c>
      <c r="J3" s="29">
        <v>0</v>
      </c>
      <c r="K3" s="1"/>
    </row>
    <row r="4" spans="1:11" x14ac:dyDescent="0.25">
      <c r="A4" s="56"/>
      <c r="B4" s="57"/>
      <c r="C4" s="57"/>
      <c r="D4" s="58"/>
      <c r="E4" s="58"/>
      <c r="F4" s="58"/>
      <c r="G4" s="58"/>
      <c r="H4" s="58"/>
      <c r="I4" s="57"/>
      <c r="J4" s="59"/>
      <c r="K4" s="1"/>
    </row>
    <row r="5" spans="1:11" ht="3" customHeight="1" x14ac:dyDescent="0.25">
      <c r="A5" s="60"/>
      <c r="B5" s="61"/>
      <c r="C5" s="61"/>
      <c r="D5" s="61"/>
      <c r="E5" s="61"/>
      <c r="F5" s="61"/>
      <c r="G5" s="61"/>
      <c r="H5" s="61"/>
      <c r="I5" s="61"/>
      <c r="J5" s="62"/>
      <c r="K5" s="1"/>
    </row>
    <row r="6" spans="1:11" ht="15.75" x14ac:dyDescent="0.25">
      <c r="A6" s="63" t="s">
        <v>5</v>
      </c>
      <c r="B6" s="64"/>
      <c r="C6" s="64"/>
      <c r="D6" s="64"/>
      <c r="E6" s="64"/>
      <c r="F6" s="64"/>
      <c r="G6" s="64"/>
      <c r="H6" s="64"/>
      <c r="I6" s="64"/>
      <c r="J6" s="65"/>
      <c r="K6" s="1"/>
    </row>
    <row r="7" spans="1:11" ht="15.75" x14ac:dyDescent="0.25">
      <c r="A7" s="66" t="s">
        <v>6</v>
      </c>
      <c r="B7" s="67"/>
      <c r="C7" s="67"/>
      <c r="D7" s="67"/>
      <c r="E7" s="67"/>
      <c r="F7" s="67"/>
      <c r="G7" s="67"/>
      <c r="H7" s="67"/>
      <c r="I7" s="67"/>
      <c r="J7" s="68"/>
      <c r="K7" s="1"/>
    </row>
    <row r="8" spans="1:11" x14ac:dyDescent="0.25">
      <c r="A8" s="2" t="s">
        <v>7</v>
      </c>
      <c r="B8" s="44" t="s">
        <v>53</v>
      </c>
      <c r="C8" s="45"/>
      <c r="D8" s="45"/>
      <c r="E8" s="45"/>
      <c r="F8" s="45"/>
      <c r="G8" s="45"/>
      <c r="H8" s="45"/>
      <c r="I8" s="45"/>
      <c r="J8" s="46"/>
      <c r="K8" s="1"/>
    </row>
    <row r="9" spans="1:11" x14ac:dyDescent="0.25">
      <c r="A9" s="14" t="s">
        <v>37</v>
      </c>
      <c r="B9" s="44" t="s">
        <v>54</v>
      </c>
      <c r="C9" s="45"/>
      <c r="D9" s="45"/>
      <c r="E9" s="45"/>
      <c r="F9" s="45"/>
      <c r="G9" s="45"/>
      <c r="H9" s="45"/>
      <c r="I9" s="45"/>
      <c r="J9" s="46"/>
      <c r="K9" s="1"/>
    </row>
    <row r="10" spans="1:11" x14ac:dyDescent="0.25">
      <c r="A10" s="14" t="s">
        <v>38</v>
      </c>
      <c r="B10" s="44" t="s">
        <v>55</v>
      </c>
      <c r="C10" s="45"/>
      <c r="D10" s="45"/>
      <c r="E10" s="45"/>
      <c r="F10" s="45"/>
      <c r="G10" s="45"/>
      <c r="H10" s="45"/>
      <c r="I10" s="45"/>
      <c r="J10" s="46"/>
      <c r="K10" s="1"/>
    </row>
    <row r="11" spans="1:11" ht="30.75" customHeight="1" x14ac:dyDescent="0.25">
      <c r="A11" s="2" t="s">
        <v>8</v>
      </c>
      <c r="B11" s="41" t="s">
        <v>56</v>
      </c>
      <c r="C11" s="42"/>
      <c r="D11" s="42"/>
      <c r="E11" s="42"/>
      <c r="F11" s="42"/>
      <c r="G11" s="42"/>
      <c r="H11" s="42"/>
      <c r="I11" s="42"/>
      <c r="J11" s="43"/>
    </row>
    <row r="12" spans="1:11" ht="42.75" customHeight="1" x14ac:dyDescent="0.25">
      <c r="A12" s="2" t="s">
        <v>9</v>
      </c>
      <c r="B12" s="41" t="s">
        <v>57</v>
      </c>
      <c r="C12" s="42"/>
      <c r="D12" s="42"/>
      <c r="E12" s="42"/>
      <c r="F12" s="42"/>
      <c r="G12" s="42"/>
      <c r="H12" s="42"/>
      <c r="I12" s="42"/>
      <c r="J12" s="43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2" t="s">
        <v>11</v>
      </c>
      <c r="B14" s="17" t="s">
        <v>58</v>
      </c>
      <c r="C14" s="73" t="s">
        <v>59</v>
      </c>
      <c r="D14" s="73"/>
      <c r="E14" s="73"/>
      <c r="F14" s="73"/>
      <c r="G14" s="73"/>
      <c r="H14" s="73"/>
      <c r="I14" s="73"/>
      <c r="J14" s="73"/>
    </row>
    <row r="15" spans="1:11" ht="26.25" customHeight="1" x14ac:dyDescent="0.25">
      <c r="A15" s="2" t="s">
        <v>12</v>
      </c>
      <c r="B15" s="17" t="s">
        <v>69</v>
      </c>
      <c r="C15" s="73" t="s">
        <v>60</v>
      </c>
      <c r="D15" s="73"/>
      <c r="E15" s="73"/>
      <c r="F15" s="73"/>
      <c r="G15" s="73"/>
      <c r="H15" s="73"/>
      <c r="I15" s="73"/>
      <c r="J15" s="73"/>
    </row>
    <row r="16" spans="1:11" ht="31.5" customHeight="1" x14ac:dyDescent="0.25">
      <c r="A16" s="2" t="s">
        <v>13</v>
      </c>
      <c r="B16" s="5" t="s">
        <v>62</v>
      </c>
      <c r="C16" s="73" t="s">
        <v>61</v>
      </c>
      <c r="D16" s="73"/>
      <c r="E16" s="73"/>
      <c r="F16" s="73"/>
      <c r="G16" s="73"/>
      <c r="H16" s="73"/>
      <c r="I16" s="73"/>
      <c r="J16" s="73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2" t="s">
        <v>15</v>
      </c>
      <c r="B18" s="74" t="s">
        <v>63</v>
      </c>
      <c r="C18" s="74"/>
      <c r="D18" s="74"/>
      <c r="E18" s="74"/>
      <c r="F18" s="74"/>
      <c r="G18" s="74"/>
      <c r="H18" s="74"/>
      <c r="I18" s="74"/>
      <c r="J18" s="75"/>
    </row>
    <row r="19" spans="1:11" ht="33" customHeight="1" x14ac:dyDescent="0.25">
      <c r="A19" s="6" t="s">
        <v>16</v>
      </c>
      <c r="B19" s="78" t="s">
        <v>64</v>
      </c>
      <c r="C19" s="78"/>
      <c r="D19" s="78"/>
      <c r="E19" s="78"/>
      <c r="F19" s="78"/>
      <c r="G19" s="78"/>
      <c r="H19" s="78"/>
      <c r="I19" s="78"/>
      <c r="J19" s="79"/>
    </row>
    <row r="20" spans="1:11" ht="34.5" customHeight="1" x14ac:dyDescent="0.25">
      <c r="A20" s="6" t="s">
        <v>17</v>
      </c>
      <c r="B20" s="78" t="s">
        <v>65</v>
      </c>
      <c r="C20" s="78"/>
      <c r="D20" s="78"/>
      <c r="E20" s="78"/>
      <c r="F20" s="78"/>
      <c r="G20" s="78"/>
      <c r="H20" s="78"/>
      <c r="I20" s="78"/>
      <c r="J20" s="79"/>
    </row>
    <row r="21" spans="1:11" ht="35.25" customHeight="1" x14ac:dyDescent="0.25">
      <c r="A21" s="6" t="s">
        <v>39</v>
      </c>
      <c r="B21" s="78" t="s">
        <v>72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1" ht="15.75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66" t="s">
        <v>19</v>
      </c>
      <c r="B23" s="67"/>
      <c r="C23" s="67"/>
      <c r="D23" s="67"/>
      <c r="E23" s="67"/>
      <c r="F23" s="67"/>
      <c r="G23" s="67"/>
      <c r="H23" s="67"/>
      <c r="I23" s="67"/>
      <c r="J23" s="68"/>
      <c r="K23" s="1"/>
    </row>
    <row r="24" spans="1:11" ht="15" customHeight="1" x14ac:dyDescent="0.25">
      <c r="A24" s="83" t="s">
        <v>20</v>
      </c>
      <c r="B24" s="84"/>
      <c r="C24" s="85" t="s">
        <v>21</v>
      </c>
      <c r="D24" s="86"/>
      <c r="E24" s="86"/>
      <c r="F24" s="86" t="s">
        <v>22</v>
      </c>
      <c r="G24" s="86"/>
      <c r="H24" s="84"/>
      <c r="I24" s="85" t="s">
        <v>23</v>
      </c>
      <c r="J24" s="87"/>
    </row>
    <row r="25" spans="1:11" x14ac:dyDescent="0.25">
      <c r="A25" s="88">
        <v>116611243</v>
      </c>
      <c r="B25" s="89"/>
      <c r="C25" s="90">
        <v>113368017</v>
      </c>
      <c r="D25" s="91"/>
      <c r="E25" s="92"/>
      <c r="F25" s="90">
        <f>H29+H30</f>
        <v>28748258.960000001</v>
      </c>
      <c r="G25" s="91"/>
      <c r="H25" s="92"/>
      <c r="I25" s="69">
        <f>+IF(F25&gt;0,F25/C25,0)</f>
        <v>0.25358350371427951</v>
      </c>
      <c r="J25" s="70"/>
    </row>
    <row r="26" spans="1:11" ht="15.75" x14ac:dyDescent="0.25">
      <c r="A26" s="66" t="s">
        <v>24</v>
      </c>
      <c r="B26" s="67"/>
      <c r="C26" s="67"/>
      <c r="D26" s="67"/>
      <c r="E26" s="67"/>
      <c r="F26" s="67"/>
      <c r="G26" s="67"/>
      <c r="H26" s="67"/>
      <c r="I26" s="67"/>
      <c r="J26" s="68"/>
      <c r="K26" s="1"/>
    </row>
    <row r="27" spans="1:11" x14ac:dyDescent="0.25">
      <c r="A27" s="3"/>
      <c r="B27" s="32"/>
      <c r="C27" s="71" t="s">
        <v>25</v>
      </c>
      <c r="D27" s="72"/>
      <c r="E27" s="71" t="s">
        <v>74</v>
      </c>
      <c r="F27" s="72"/>
      <c r="G27" s="71" t="s">
        <v>75</v>
      </c>
      <c r="H27" s="71"/>
      <c r="I27" s="71" t="s">
        <v>26</v>
      </c>
      <c r="J27" s="93"/>
    </row>
    <row r="28" spans="1:11" ht="38.25" x14ac:dyDescent="0.25">
      <c r="A28" s="33" t="s">
        <v>27</v>
      </c>
      <c r="B28" s="7" t="s">
        <v>28</v>
      </c>
      <c r="C28" s="7" t="s">
        <v>40</v>
      </c>
      <c r="D28" s="7" t="s">
        <v>41</v>
      </c>
      <c r="E28" s="7" t="s">
        <v>43</v>
      </c>
      <c r="F28" s="7" t="s">
        <v>44</v>
      </c>
      <c r="G28" s="7" t="s">
        <v>45</v>
      </c>
      <c r="H28" s="7" t="s">
        <v>46</v>
      </c>
      <c r="I28" s="7" t="s">
        <v>47</v>
      </c>
      <c r="J28" s="34" t="s">
        <v>48</v>
      </c>
      <c r="K28"/>
    </row>
    <row r="29" spans="1:11" ht="36" x14ac:dyDescent="0.25">
      <c r="A29" s="35" t="s">
        <v>66</v>
      </c>
      <c r="B29" s="21" t="s">
        <v>68</v>
      </c>
      <c r="C29" s="8">
        <v>19</v>
      </c>
      <c r="D29" s="22">
        <v>6200000</v>
      </c>
      <c r="E29" s="23">
        <v>3</v>
      </c>
      <c r="F29" s="24">
        <v>1982500</v>
      </c>
      <c r="G29" s="25">
        <v>3</v>
      </c>
      <c r="H29" s="24">
        <v>2181620</v>
      </c>
      <c r="I29" s="9">
        <f>IF(G29&gt;0,G29/C29,0)</f>
        <v>0.15789473684210525</v>
      </c>
      <c r="J29" s="36">
        <f>IF(H29&gt;0,H29/D29,0)</f>
        <v>0.35187419354838712</v>
      </c>
      <c r="K29"/>
    </row>
    <row r="30" spans="1:11" ht="60" x14ac:dyDescent="0.25">
      <c r="A30" s="35" t="s">
        <v>73</v>
      </c>
      <c r="B30" s="21" t="s">
        <v>71</v>
      </c>
      <c r="C30" s="19">
        <v>550</v>
      </c>
      <c r="D30" s="22">
        <v>110411243</v>
      </c>
      <c r="E30" s="26">
        <v>150</v>
      </c>
      <c r="F30" s="22">
        <v>28370545</v>
      </c>
      <c r="G30" s="27">
        <v>620</v>
      </c>
      <c r="H30" s="24">
        <v>26566638.960000001</v>
      </c>
      <c r="I30" s="20">
        <f>IF(G30&gt;0,G30/C30,0)</f>
        <v>1.1272727272727272</v>
      </c>
      <c r="J30" s="37">
        <f>IF(H30&gt;0,H30/D30,0)</f>
        <v>0.24061534168218721</v>
      </c>
      <c r="K30"/>
    </row>
    <row r="31" spans="1:11" ht="15.75" x14ac:dyDescent="0.25">
      <c r="A31" s="38" t="s">
        <v>29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66" t="s">
        <v>30</v>
      </c>
      <c r="B32" s="67"/>
      <c r="C32" s="67"/>
      <c r="D32" s="67"/>
      <c r="E32" s="67"/>
      <c r="F32" s="67"/>
      <c r="G32" s="67"/>
      <c r="H32" s="67"/>
      <c r="I32" s="67"/>
      <c r="J32" s="68"/>
      <c r="K32" s="1"/>
    </row>
    <row r="33" spans="1:11" ht="15" customHeight="1" x14ac:dyDescent="0.25">
      <c r="A33" s="10" t="s">
        <v>31</v>
      </c>
      <c r="B33" s="76" t="s">
        <v>66</v>
      </c>
      <c r="C33" s="76"/>
      <c r="D33" s="76"/>
      <c r="E33" s="76"/>
      <c r="F33" s="76"/>
      <c r="G33" s="76"/>
      <c r="H33" s="76"/>
      <c r="I33" s="76"/>
      <c r="J33" s="77"/>
      <c r="K33" s="1"/>
    </row>
    <row r="34" spans="1:11" ht="54.75" customHeight="1" x14ac:dyDescent="0.25">
      <c r="A34" s="10" t="s">
        <v>32</v>
      </c>
      <c r="B34" s="80" t="s">
        <v>67</v>
      </c>
      <c r="C34" s="80"/>
      <c r="D34" s="80"/>
      <c r="E34" s="80"/>
      <c r="F34" s="80"/>
      <c r="G34" s="80"/>
      <c r="H34" s="80"/>
      <c r="I34" s="80"/>
      <c r="J34" s="81"/>
      <c r="K34" s="1"/>
    </row>
    <row r="35" spans="1:11" ht="91.5" customHeight="1" x14ac:dyDescent="0.25">
      <c r="A35" s="10" t="s">
        <v>33</v>
      </c>
      <c r="B35" s="82" t="s">
        <v>77</v>
      </c>
      <c r="C35" s="78"/>
      <c r="D35" s="78"/>
      <c r="E35" s="78"/>
      <c r="F35" s="78"/>
      <c r="G35" s="78"/>
      <c r="H35" s="78"/>
      <c r="I35" s="78"/>
      <c r="J35" s="79"/>
      <c r="K35" s="1"/>
    </row>
    <row r="36" spans="1:11" ht="29.25" customHeight="1" x14ac:dyDescent="0.25">
      <c r="A36" s="10" t="s">
        <v>34</v>
      </c>
      <c r="B36" s="78" t="s">
        <v>81</v>
      </c>
      <c r="C36" s="78"/>
      <c r="D36" s="78"/>
      <c r="E36" s="78"/>
      <c r="F36" s="78"/>
      <c r="G36" s="78"/>
      <c r="H36" s="78"/>
      <c r="I36" s="78"/>
      <c r="J36" s="79"/>
      <c r="K36" s="1"/>
    </row>
    <row r="37" spans="1:11" ht="33.75" customHeight="1" x14ac:dyDescent="0.25">
      <c r="A37" s="10" t="s">
        <v>31</v>
      </c>
      <c r="B37" s="95" t="s">
        <v>73</v>
      </c>
      <c r="C37" s="95"/>
      <c r="D37" s="95"/>
      <c r="E37" s="95"/>
      <c r="F37" s="95"/>
      <c r="G37" s="95"/>
      <c r="H37" s="95"/>
      <c r="I37" s="95"/>
      <c r="J37" s="96"/>
    </row>
    <row r="38" spans="1:11" ht="51" customHeight="1" x14ac:dyDescent="0.25">
      <c r="A38" s="10" t="s">
        <v>32</v>
      </c>
      <c r="B38" s="80" t="s">
        <v>76</v>
      </c>
      <c r="C38" s="80"/>
      <c r="D38" s="80"/>
      <c r="E38" s="80"/>
      <c r="F38" s="80"/>
      <c r="G38" s="80"/>
      <c r="H38" s="80"/>
      <c r="I38" s="80"/>
      <c r="J38" s="81"/>
    </row>
    <row r="39" spans="1:11" ht="19.5" customHeight="1" x14ac:dyDescent="0.25">
      <c r="A39" s="10" t="s">
        <v>33</v>
      </c>
      <c r="B39" s="78" t="s">
        <v>78</v>
      </c>
      <c r="C39" s="78"/>
      <c r="D39" s="78"/>
      <c r="E39" s="78"/>
      <c r="F39" s="78"/>
      <c r="G39" s="78"/>
      <c r="H39" s="78"/>
      <c r="I39" s="78"/>
      <c r="J39" s="79"/>
    </row>
    <row r="40" spans="1:11" ht="49.5" customHeight="1" x14ac:dyDescent="0.25">
      <c r="A40" s="10" t="s">
        <v>34</v>
      </c>
      <c r="B40" s="78" t="s">
        <v>80</v>
      </c>
      <c r="C40" s="78"/>
      <c r="D40" s="78"/>
      <c r="E40" s="78"/>
      <c r="F40" s="78"/>
      <c r="G40" s="78"/>
      <c r="H40" s="78"/>
      <c r="I40" s="78"/>
      <c r="J40" s="79"/>
    </row>
    <row r="41" spans="1:11" ht="15.75" x14ac:dyDescent="0.25">
      <c r="A41" s="38" t="s">
        <v>35</v>
      </c>
      <c r="B41" s="39"/>
      <c r="C41" s="39"/>
      <c r="D41" s="39"/>
      <c r="E41" s="39"/>
      <c r="F41" s="39"/>
      <c r="G41" s="39"/>
      <c r="H41" s="39"/>
      <c r="I41" s="39"/>
      <c r="J41" s="40"/>
    </row>
    <row r="42" spans="1:11" ht="15.75" x14ac:dyDescent="0.25">
      <c r="A42" s="97" t="s">
        <v>36</v>
      </c>
      <c r="B42" s="98"/>
      <c r="C42" s="98"/>
      <c r="D42" s="98"/>
      <c r="E42" s="98"/>
      <c r="F42" s="98"/>
      <c r="G42" s="98"/>
      <c r="H42" s="98"/>
      <c r="I42" s="98"/>
      <c r="J42" s="99"/>
      <c r="K42" s="1"/>
    </row>
    <row r="43" spans="1:11" ht="52.5" customHeight="1" x14ac:dyDescent="0.25">
      <c r="A43" s="100" t="s">
        <v>82</v>
      </c>
      <c r="B43" s="101"/>
      <c r="C43" s="101"/>
      <c r="D43" s="101"/>
      <c r="E43" s="101"/>
      <c r="F43" s="101"/>
      <c r="G43" s="101"/>
      <c r="H43" s="101"/>
      <c r="I43" s="101"/>
      <c r="J43" s="102"/>
    </row>
    <row r="44" spans="1:11" ht="17.25" customHeight="1" x14ac:dyDescent="0.25">
      <c r="A44" s="105"/>
      <c r="B44" s="105"/>
      <c r="C44" s="105"/>
      <c r="D44" s="105"/>
      <c r="E44" s="105"/>
      <c r="F44" s="105"/>
      <c r="G44" s="105"/>
      <c r="H44" s="105"/>
      <c r="I44" s="105"/>
      <c r="J44" s="105"/>
    </row>
    <row r="45" spans="1:11" ht="30.75" customHeight="1" x14ac:dyDescent="0.25">
      <c r="A45" s="103" t="s">
        <v>42</v>
      </c>
      <c r="B45" s="103"/>
      <c r="C45" s="103"/>
      <c r="D45" s="103"/>
      <c r="E45" s="103"/>
      <c r="F45" s="103"/>
      <c r="G45" s="103"/>
      <c r="H45" s="103"/>
      <c r="I45" s="103"/>
      <c r="J45" s="103"/>
    </row>
    <row r="46" spans="1:11" x14ac:dyDescent="0.25">
      <c r="G46" s="104"/>
      <c r="H46" s="104"/>
      <c r="I46" s="104"/>
      <c r="J46" s="104"/>
    </row>
    <row r="47" spans="1:11" x14ac:dyDescent="0.25">
      <c r="A47" s="15" t="s">
        <v>49</v>
      </c>
      <c r="B47" s="18">
        <v>116611243</v>
      </c>
      <c r="G47" s="94"/>
      <c r="H47" s="94"/>
      <c r="I47" s="94"/>
      <c r="J47" s="94"/>
    </row>
    <row r="48" spans="1:11" x14ac:dyDescent="0.25">
      <c r="A48" s="15" t="s">
        <v>50</v>
      </c>
      <c r="B48" s="16">
        <v>3243226</v>
      </c>
      <c r="G48" s="94"/>
      <c r="H48" s="94"/>
      <c r="I48" s="94"/>
      <c r="J48" s="94"/>
    </row>
    <row r="49" spans="1:2" x14ac:dyDescent="0.25">
      <c r="A49" s="15" t="s">
        <v>51</v>
      </c>
      <c r="B49" s="16">
        <v>113368017</v>
      </c>
    </row>
  </sheetData>
  <mergeCells count="56">
    <mergeCell ref="B36:J36"/>
    <mergeCell ref="E27:F27"/>
    <mergeCell ref="G27:H27"/>
    <mergeCell ref="I27:J27"/>
    <mergeCell ref="G48:J48"/>
    <mergeCell ref="A32:J32"/>
    <mergeCell ref="B37:J37"/>
    <mergeCell ref="B38:J38"/>
    <mergeCell ref="B39:J39"/>
    <mergeCell ref="A41:J41"/>
    <mergeCell ref="A42:J42"/>
    <mergeCell ref="A43:J43"/>
    <mergeCell ref="A45:J45"/>
    <mergeCell ref="G46:J46"/>
    <mergeCell ref="G47:J47"/>
    <mergeCell ref="A44:J44"/>
    <mergeCell ref="B33:J33"/>
    <mergeCell ref="B40:J40"/>
    <mergeCell ref="B34:J34"/>
    <mergeCell ref="B35:J35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C14:J14"/>
    <mergeCell ref="C15:J15"/>
    <mergeCell ref="C16:J16"/>
    <mergeCell ref="A17:J17"/>
    <mergeCell ref="B18:J18"/>
    <mergeCell ref="A22:J22"/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9:B40 C35:J35 B35:B36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C28:C30 E28:E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6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T2</vt:lpstr>
      <vt:lpstr>'T2'!Área_de_impresión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UserRAI</cp:lastModifiedBy>
  <cp:lastPrinted>2022-08-03T13:44:02Z</cp:lastPrinted>
  <dcterms:created xsi:type="dcterms:W3CDTF">2021-03-22T15:50:10Z</dcterms:created>
  <dcterms:modified xsi:type="dcterms:W3CDTF">2022-08-08T16:48:28Z</dcterms:modified>
</cp:coreProperties>
</file>