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RAI\Desktop\MARZO 2023\"/>
    </mc:Choice>
  </mc:AlternateContent>
  <xr:revisionPtr revIDLastSave="0" documentId="8_{EE8E3210-A577-4EEB-AAD8-7360860902B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1" i="5" l="1"/>
  <c r="G41" i="5"/>
  <c r="H41" i="5"/>
  <c r="H31" i="5" l="1"/>
  <c r="H32" i="5"/>
  <c r="H33" i="5"/>
  <c r="H34" i="5"/>
  <c r="H35" i="5"/>
  <c r="H36" i="5"/>
  <c r="H37" i="5"/>
  <c r="H38" i="5"/>
  <c r="H39" i="5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<sst xmlns="http://schemas.openxmlformats.org/spreadsheetml/2006/main" count="421" uniqueCount="205">
  <si>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</si>
  <si>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</si>
  <si>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</si>
  <si>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</si>
  <si>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</si>
  <si>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</si>
  <si>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</si>
  <si>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</si>
  <si>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</si>
  <si>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</si>
  <si>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</si>
  <si>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</si>
  <si>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</si>
  <si>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</si>
  <si>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</si>
  <si>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</si>
  <si>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</si>
  <si>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</si>
  <si>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</si>
  <si>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</si>
  <si>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</si>
  <si>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</si>
  <si>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</si>
  <si>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</si>
  <si>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</si>
  <si>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</si>
  <si>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</si>
  <si>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</si>
  <si>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</si>
  <si>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</si>
  <si>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</si>
  <si>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</si>
  <si>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</si>
  <si>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</si>
  <si>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</si>
  <si>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</si>
  <si>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</si>
  <si>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</si>
  <si>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</si>
  <si>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</si>
  <si>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</si>
  <si>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</si>
  <si>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</si>
  <si>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</si>
  <si>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</si>
  <si>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</si>
  <si>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</si>
  <si>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</si>
  <si>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</si>
  <si>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</si>
  <si>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</si>
  <si>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</si>
  <si>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</si>
  <si>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</si>
  <si>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</si>
  <si>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</si>
  <si>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</si>
  <si>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</si>
  <si>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</si>
  <si>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</si>
  <si>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</si>
  <si>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</si>
  <si>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</si>
  <si>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</si>
  <si>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</si>
  <si>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</si>
  <si>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</si>
  <si>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</si>
  <si>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</si>
  <si>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</si>
  <si>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</si>
  <si>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</si>
  <si>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</si>
  <si>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</si>
  <si>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</si>
  <si>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</si>
  <si>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</si>
  <si>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</si>
  <si>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</si>
  <si>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</si>
  <si>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</si>
  <si>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</si>
  <si>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</si>
  <si>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</si>
  <si>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</si>
  <si>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</si>
  <si>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</si>
  <si>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</si>
  <si>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</si>
  <si>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</si>
  <si>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</si>
  <si>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</si>
  <si>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</si>
  <si>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</si>
  <si>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</si>
  <si>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</si>
  <si>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</si>
  <si>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</si>
  <si>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</si>
  <si>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</si>
  <si>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</si>
  <si>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</si>
  <si>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</si>
  <si>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</si>
  <si>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</si>
  <si>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</si>
  <si>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</si>
  <si>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</si>
  <si>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</si>
  <si>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</si>
  <si>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</si>
  <si>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</si>
  <si>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</si>
  <si>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</si>
  <si>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</si>
  <si>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</si>
  <si>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</si>
  <si>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</si>
  <si>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</si>
  <si>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</si>
  <si>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</si>
  <si>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</si>
  <si>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</si>
  <si>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</si>
  <si>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</si>
  <si>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</si>
  <si>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</si>
  <si>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</si>
  <si>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</si>
  <si>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Los Hidalgos, S.A.S</t>
  </si>
  <si>
    <t>AGUA PLANETA AZUL C POR A</t>
  </si>
  <si>
    <t>INSTITUTO CULTURAL DOMINICO A</t>
  </si>
  <si>
    <t>Centroxpert STE, SRL</t>
  </si>
  <si>
    <t>Altagracia Orquidea Melo Encarnacion</t>
  </si>
  <si>
    <t>Inversiones Conques, SRL</t>
  </si>
  <si>
    <t>INSTITUTO POSTAL DOMINICANO</t>
  </si>
  <si>
    <t>QUICK PRINT DEL CARIBE, SRL.</t>
  </si>
  <si>
    <t>Correspondiente al Mes: Marzo del Año: 2023</t>
  </si>
  <si>
    <t>PAGO FACT B1500131021 S/OC 0021/23, POR CONCEPTO DE ADQUISICIÓN DE MEDICAMENTOS Y UN ESFIGNO DIGITAL PARA  USO Y REPOSICIÓN DE BOTIQUÍN DE RRHH, A FAVOR DE LOS HIDALGOS</t>
  </si>
  <si>
    <t>Pago Fact. B1500157761, 139194, 158192 Y 158709 1er abono a la orden  0002/23, por concepto de  adquisición de botellones de agua purificada para el uso del personal de nuestra institución, a favor de Agua Planeta Azul ,</t>
  </si>
  <si>
    <t>PAGO FACT. B1500002364, CORRESP.  A L SALDO  O/C  00106/22, POR SERV. DE CAPACITACIÓN EN EL CURSO DE INGLES PARA  ADULTOS PARA NUESTRA COLABORADORA YAQUELIN CRUEL , ASISTENTE DE LA DIRECCIÓN EJECUTIVA, A FAVOR DE INSTITUTO CULTURAL DOMINICO AMERICAN</t>
  </si>
  <si>
    <t>PAGO FACT. B1500001676, S/OC 0042/23, POR ADQUISICIÓN DE TONERS PARA IMPRESORAS DE ESTA INSTITUCIONAL Y LA ESCUELA NACIONAL DE MIGRACIÓN,  FAVOR DE CENTROXPERT STE</t>
  </si>
  <si>
    <t>PAGO FACT. E450000007020, POR CONCEPTO DE SERVICIO DE INTERNET DE USO EN ESTA INSTITUCIÓN, CORRESP. AL  MES DE MARZO 2023,  A FAVOR CLARO.</t>
  </si>
  <si>
    <t>PAGO FACT. B1500000007 S/OC 00026/23, POR CONCEPTO DE SERV. DE CATERING PARA FIRMA  ACUERDO INMRD Y CAPACITACIÓN LÍDER ISO, A FAVOR DE ALTAGRACIA ORQUÍDEA MELÓ ENCARNACIÓN.</t>
  </si>
  <si>
    <t>PAGO CUENTA 783049721  SEGÚN  FACT. E450000007019, POR CONCEPTO  DE PAGO DE FLOTAS,  DE ESTA INSTITUCIÓN,  A FAVOR  DE CLARO, CORRESPONDIENTE AL MES DE MARZO  DEL  2023</t>
  </si>
  <si>
    <t>PAGO FACT. B1500000191 S/OC 267/22, POR CONCEPTO POR ADQUISICIÓN DE LAMPARAS DE EXTERIOR, LONAS Y SCREENS PARA EL USO DEL IMN RD. , A FAVOR DE INVERSIONES CONQUES.</t>
  </si>
  <si>
    <t>PAGO FACT.  B1500001960, POR SERV. DE ENVIÓ DE LIBROS HACIA EL EXTERIOR ESPECÍFICAMENTE A LA EMBAJADA DOMINICANA EN ESPAÑA</t>
  </si>
  <si>
    <t>PAGO FACT. B1500000349 S/OC 00041/23, POR SERV. DE IMPRESIÓN Y ENCUADERNADO  PARA LIBRO DEL INM RD, A FAVOR DE QUICK PRINT DEL CARIBE, SRL.</t>
  </si>
  <si>
    <t>B1500131021</t>
  </si>
  <si>
    <t>B1500157761, 139194, 158192 Y 158709</t>
  </si>
  <si>
    <t>B1500002364</t>
  </si>
  <si>
    <t>B1500001676</t>
  </si>
  <si>
    <t>E450000007020</t>
  </si>
  <si>
    <t>B1500000007</t>
  </si>
  <si>
    <t>E450000007019</t>
  </si>
  <si>
    <t>B1500000191</t>
  </si>
  <si>
    <t>B1500001960</t>
  </si>
  <si>
    <t>B1500000349</t>
  </si>
  <si>
    <t>MARGARITA FERNANDEZ</t>
  </si>
  <si>
    <t>COPY SOLUTIONS INTERNATIONALS S A</t>
  </si>
  <si>
    <t>Seguros Reservas, SA</t>
  </si>
  <si>
    <t>HUMANO SEGUROS S A</t>
  </si>
  <si>
    <t>Soluciones Integrales CAF, SRL</t>
  </si>
  <si>
    <t>PAGO A LA CUENTA 759336900 ,  FACT. E450000004800,  POR CONCEPTO DE  SERVICIO TELEFÓNICO DEL INSTITUTO NACIONAL DE MIGRACIÓN Y LA ESCUELA NACIONAL DE MIGRACIÓN,CORRESPONDIENTE AL MES DE  MARZO .2023 , A FAVOR DE CLARO</t>
  </si>
  <si>
    <t>PAGO FACT. B1500000063 POR CONCEPTO DE ALQUILER DE LOCAL DONDE FUNCIONA LA ESCUELA NACIONAL DE MIGRACIÓN, CORRESPONDIENTE AL MES FEBRERO 2023, A FAVOR DE MARGARITA FERNANDEZ FERNANDEZ</t>
  </si>
  <si>
    <t>PAGO FACT. B1500002233, S/C CONTRATO BS -0012463-2022 POR CONCEPTO DE ALQUILER DE IMPRESORAS MULTIFUNCIONAL PARA EL USO DE ESTA INSTITUCIÓN Y LA ESCUELA NACIONAL DE MIGRACIÓN, CORRESP.  AL MES DE ENERO 2023,  A FAVOR DE COPY SOLUTIONS INTERNACIONAL.</t>
  </si>
  <si>
    <t>PAGO FACT.B1500040273, POR CONCEPTO DE SERV.  PÓLIZA  NO. 2-2-501-0185294, DE SEGURO DE VEHÍCULOS DE MOTOR INDIVIDUAL, VIGENCIA DESDE 12/02/2023 HASTA 12/02/2024,  A FAVOR DE SEGUROS RESERVA</t>
  </si>
  <si>
    <t>PAGO FACT. B1500027183, POR CONCEPTO DEL 80 % DEL SEGURO MEDICO COMPLEMENTARIO DE LOS SERVIDORES /AS DE ESTA INSTITUCIÓN Y SU FAMILIARES DIRECTOS CORRESPONDIENTE, AL MES DE MARZO 2023, A FAVOR DE HUMANO SEGUROS</t>
  </si>
  <si>
    <t>FACT. B1500000327, S/OC 00217/22,  POR CONCEPTO DE SERV. DE MANTENIMIENTO DE LOS JARDINES DE ESTA INSTITUCIÓN Y LA ESCUELA NACIONAL DE MIGRACIÓN SEGÚN CONTRATO NO, BS -14799-2022, CORRESPONDIENTE AL MES DE MARZO 2023.</t>
  </si>
  <si>
    <t>E450000004800</t>
  </si>
  <si>
    <t>B1500000063</t>
  </si>
  <si>
    <t>B1500002233</t>
  </si>
  <si>
    <t>B1500040273</t>
  </si>
  <si>
    <t>B1500027183</t>
  </si>
  <si>
    <t>B1500000327</t>
  </si>
  <si>
    <t>Completo</t>
  </si>
  <si>
    <t>CELALLA COMPANY, SRL</t>
  </si>
  <si>
    <t>GUARDIA PRESIDENCIAL</t>
  </si>
  <si>
    <t>AYUNTAMIENTO DEL DISTRITO NACIONAL</t>
  </si>
  <si>
    <t>Saions Networks &amp; Services Tic, SRL</t>
  </si>
  <si>
    <t>Daf Trading, SRL</t>
  </si>
  <si>
    <t>Geodata Survey, SRL</t>
  </si>
  <si>
    <t>INSTITUTO TECNOLOGICO DE SANTO DOMINGO</t>
  </si>
  <si>
    <t>PAGO FACT. B1500000073 POR CONCEPTO DE ALQUILER DE LOCAL DONDE FUNCIONA ESTA INSTITUCIÓN, CORRESPONDIENTE AL MES MARZO 2023, A  FAVOR DE CELALLA COMPANY.</t>
  </si>
  <si>
    <t>PAGO AL PRIMER REGIMIENTO DOMINICANO, GUARDIA PRESIDENCIAL, E. N. FACT. B1500000485 POR SERVICIOS DE ALMUERZOS, CORRESPONDIENTES AL MES DE FEBRERO  2023, A FAVOR DE GUARDIA PRESIDENCIAL.</t>
  </si>
  <si>
    <t>PAGO FACTURA B1500040689 POR CONCEPTO DE PÓLIZA DE SEGURO NO.2-2-501-0185294 DE VEHÍCULOS  DE MOTOR  DEL INMRD, CORRESPONDIENTE A LA VIGENCIA   12/02/2023 HASTA 12/02/2024. A FAVOR DE SEGUROS RESERVAS.</t>
  </si>
  <si>
    <t>PAGO FACT B1500041021,B1500041031, POR CONCEPTO  SERVICIO DE RECOGIDA DE BASURA,  CORRESP. AL MES MARZO 2023,  DE LA  ESCUELA NACIONAL DE MIGRACIÓN Y EL INSTITUTO NACIONAL DE MIGRACIÓN,  A FAVOR DEL AYUNTAMIENTO  DEL DISTR. NACIONAL.</t>
  </si>
  <si>
    <t>PAGO FACT. B1500000122, SALDO  S/OC 00396/21, POR CONCEPTO DE SERV. DE ACTUALIZACIÓN DE LA PLATAFORMA MOODLE DEL AULA VIRTUAL DE LA ESCUELA NACIONAL MIGRACIÓN , A FAVOR DE SAIONS NETWORKS Y SERVICE TIC</t>
  </si>
  <si>
    <t>PAGO FACT. B1500000331,SALDO  O/C 00038/22 POR SERV. DE CONSEJERÍA EN ESTA INSTITUCIÓN  Y LA ESCUELA NACIONAL MIGRACIÓN, SEGÚN CONTRATO NO. BS-0004960-2022, CORRESPONDIENTE AL MES DE MARZO 2023, A FAVOR DE SOLUCIONES INTEGRALES.</t>
  </si>
  <si>
    <t>PAGO FACT. B1500001199, S/OC 00025/23, POR ADQUISICIÓN DE BATERÍA PARA VEHÍCULO AL SERVICIO DEL INM RD, A FAVOR DE DAF TRADING.</t>
  </si>
  <si>
    <t>PAGO FACT. B1500000170, S/OC 00019/23, POR SERVICIO DE TRANSCRIPCIÓN DE TEXTOS PARA EL INM RD, A FAVOR DE GEODATA SURVEY</t>
  </si>
  <si>
    <t>PAGO FACT. B1500000169, S/OC 00014/23, POR SERV, DE TRANSCRIPCIÓN  DE CONFERENCIA MAGISTRAL DE ALEJANDRO PORTE Y SEMINARIO INTERNACIONAL, MIGRACIÓN LABORAL EN AMÉRICA LATINA Y EL CARIBE, A FAVOR DE GEODATA SURVEY</t>
  </si>
  <si>
    <t>PAGO FACT. B1500000329 S/OC 00023/23, POR CONCEPTO DE LAVADO DE MUEBLES PARA EL INM RD, A FAVOR DE SOLUCIONES INTEGRALES</t>
  </si>
  <si>
    <t>PAGO FACT. B1500002781 S/OC 00017/23, POR CONCEPTO DE  CURSO DISEÑO DE INDICADORES DE GESTIÓN PARA 3 COLABORADORES DE INM RD, A FAVOR DE INSTITUTO TECNOLOGICO DE SANTO DOMINGO</t>
  </si>
  <si>
    <t>B1500000073</t>
  </si>
  <si>
    <t>B1500000485</t>
  </si>
  <si>
    <t>B1500040689</t>
  </si>
  <si>
    <t>B1500041021,B1500041031</t>
  </si>
  <si>
    <t>B1500000122</t>
  </si>
  <si>
    <t>B1500000331</t>
  </si>
  <si>
    <t>B1500001199</t>
  </si>
  <si>
    <t>B1500000170</t>
  </si>
  <si>
    <t>B1500000169</t>
  </si>
  <si>
    <t>B1500000329</t>
  </si>
  <si>
    <t>B1500002781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</si>
</sst>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29" fillId="0" borderId="2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>
      <c r="B1" s="85"/>
    </row>
    <row r="2" spans="1:2" s="84" customFormat="1" ht="25.5">
      <c r="B2" s="85"/>
    </row>
    <row r="3" spans="1:2" s="84" customFormat="1" ht="25.5" hidden="1">
      <c r="B3" s="85"/>
    </row>
    <row r="4" spans="1:2" s="84" customFormat="1" ht="25.5" hidden="1">
      <c r="B4" s="85"/>
    </row>
    <row r="5" spans="1:2" s="84" customFormat="1" ht="25.5" hidden="1">
      <c r="B5" s="85"/>
    </row>
    <row r="6" spans="1:2" s="84" customFormat="1" ht="25.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.25">
      <c r="A9" s="126"/>
      <c r="B9" s="126"/>
    </row>
    <row r="10" spans="1:2" s="84" customFormat="1" ht="32.25">
      <c r="A10" s="126"/>
      <c r="B10" s="126"/>
    </row>
    <row r="11" spans="1:2" s="84" customFormat="1" ht="26.25">
      <c r="A11" s="88"/>
      <c r="B11" s="90"/>
    </row>
    <row r="12" spans="1:2" s="84" customFormat="1" ht="14.25" customHeight="1">
      <c r="A12" s="88"/>
      <c r="B12" s="90"/>
    </row>
    <row r="13" spans="1:2" s="84" customFormat="1" ht="27" thickBot="1">
      <c r="A13" s="89"/>
      <c r="B13" s="90"/>
    </row>
    <row r="14" spans="1:2" s="84" customFormat="1" ht="49.5" customHeight="1" thickBot="1">
      <c r="A14" s="127"/>
      <c r="B14" s="127"/>
    </row>
    <row r="15" spans="1:2" s="84" customFormat="1" ht="26.25" customHeight="1">
      <c r="A15" s="128" t="s">
        <v>2</v>
      </c>
      <c r="B15" s="130" t="s">
        <v>4</v>
      </c>
    </row>
    <row r="16" spans="1:2" s="84" customFormat="1" ht="27.75" customHeight="1" thickBot="1">
      <c r="A16" s="129"/>
      <c r="B16" s="131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13"/>
  <sheetViews>
    <sheetView showGridLines="0" tabSelected="1" view="pageBreakPreview" topLeftCell="B2" zoomScale="84" zoomScaleNormal="84" zoomScaleSheetLayoutView="84" workbookViewId="0">
      <selection activeCell="I49" sqref="I49"/>
    </sheetView>
  </sheetViews>
  <sheetFormatPr baseColWidth="10" defaultColWidth="77.7109375" defaultRowHeight="25.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>
      <c r="A7" s="136" t="s">
        <v>124</v>
      </c>
      <c r="B7" s="136"/>
      <c r="C7" s="136"/>
      <c r="D7" s="136"/>
      <c r="E7" s="136"/>
      <c r="F7" s="136"/>
      <c r="G7" s="136"/>
      <c r="H7" s="136"/>
      <c r="I7" s="136"/>
    </row>
    <row r="8" spans="1:12" ht="32.25">
      <c r="A8" s="126" t="s">
        <v>94</v>
      </c>
      <c r="B8" s="126"/>
      <c r="C8" s="126"/>
      <c r="D8" s="126"/>
      <c r="E8" s="126"/>
      <c r="F8" s="126"/>
      <c r="G8" s="126"/>
      <c r="H8" s="126"/>
      <c r="I8" s="126"/>
    </row>
    <row r="9" spans="1:12" ht="26.2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>
      <c r="A10" s="137" t="s">
        <v>137</v>
      </c>
      <c r="B10" s="137"/>
      <c r="C10" s="137"/>
      <c r="D10" s="137"/>
      <c r="E10" s="137"/>
      <c r="F10" s="137"/>
      <c r="G10" s="137"/>
      <c r="H10" s="137"/>
      <c r="I10" s="138"/>
    </row>
    <row r="11" spans="1:12">
      <c r="A11" s="139" t="s">
        <v>102</v>
      </c>
      <c r="B11" s="128" t="s">
        <v>3</v>
      </c>
      <c r="C11" s="141" t="s">
        <v>1</v>
      </c>
      <c r="D11" s="139" t="s">
        <v>95</v>
      </c>
      <c r="E11" s="130" t="s">
        <v>96</v>
      </c>
      <c r="F11" s="134" t="s">
        <v>97</v>
      </c>
      <c r="G11" s="141" t="s">
        <v>98</v>
      </c>
      <c r="H11" s="130" t="s">
        <v>99</v>
      </c>
      <c r="I11" s="134" t="s">
        <v>100</v>
      </c>
    </row>
    <row r="12" spans="1:12" ht="26.25" thickBot="1">
      <c r="A12" s="140"/>
      <c r="B12" s="129"/>
      <c r="C12" s="142"/>
      <c r="D12" s="140"/>
      <c r="E12" s="131"/>
      <c r="F12" s="135"/>
      <c r="G12" s="142"/>
      <c r="H12" s="131"/>
      <c r="I12" s="135"/>
    </row>
    <row r="13" spans="1:12" s="94" customFormat="1" ht="57">
      <c r="A13" s="121" t="s">
        <v>129</v>
      </c>
      <c r="B13" s="122" t="s">
        <v>138</v>
      </c>
      <c r="C13" s="121" t="s">
        <v>148</v>
      </c>
      <c r="D13" s="119">
        <v>44991</v>
      </c>
      <c r="E13" s="120">
        <v>56045.57</v>
      </c>
      <c r="F13" s="119">
        <v>44973</v>
      </c>
      <c r="G13" s="107">
        <v>56045.57</v>
      </c>
      <c r="H13" s="120">
        <v>56045.57</v>
      </c>
      <c r="I13" s="108" t="s">
        <v>101</v>
      </c>
      <c r="J13" s="114"/>
      <c r="K13" s="114"/>
      <c r="L13" s="114"/>
    </row>
    <row r="14" spans="1:12" s="94" customFormat="1" ht="71.25">
      <c r="A14" s="121" t="s">
        <v>128</v>
      </c>
      <c r="B14" s="122" t="s">
        <v>163</v>
      </c>
      <c r="C14" s="121" t="s">
        <v>169</v>
      </c>
      <c r="D14" s="119">
        <v>44987</v>
      </c>
      <c r="E14" s="120">
        <v>56045.57</v>
      </c>
      <c r="F14" s="119">
        <v>45001</v>
      </c>
      <c r="G14" s="107">
        <v>230543.19</v>
      </c>
      <c r="H14" s="120">
        <v>0</v>
      </c>
      <c r="I14" s="108" t="s">
        <v>175</v>
      </c>
      <c r="J14" s="114"/>
      <c r="K14" s="114"/>
      <c r="L14" s="114"/>
    </row>
    <row r="15" spans="1:12" s="94" customFormat="1" ht="57">
      <c r="A15" s="121" t="s">
        <v>158</v>
      </c>
      <c r="B15" s="122" t="s">
        <v>164</v>
      </c>
      <c r="C15" s="121" t="s">
        <v>170</v>
      </c>
      <c r="D15" s="119">
        <v>44987</v>
      </c>
      <c r="E15" s="120">
        <v>112950.92</v>
      </c>
      <c r="F15" s="119">
        <v>45001</v>
      </c>
      <c r="G15" s="107">
        <v>112950.92</v>
      </c>
      <c r="H15" s="120">
        <v>0</v>
      </c>
      <c r="I15" s="108" t="s">
        <v>175</v>
      </c>
      <c r="J15" s="114"/>
      <c r="K15" s="114"/>
      <c r="L15" s="114"/>
    </row>
    <row r="16" spans="1:12" s="94" customFormat="1" ht="85.5">
      <c r="A16" s="121" t="s">
        <v>159</v>
      </c>
      <c r="B16" s="122" t="s">
        <v>165</v>
      </c>
      <c r="C16" s="121" t="s">
        <v>171</v>
      </c>
      <c r="D16" s="119">
        <v>44987</v>
      </c>
      <c r="E16" s="120">
        <v>40364.949999999997</v>
      </c>
      <c r="F16" s="119">
        <v>45000</v>
      </c>
      <c r="G16" s="107">
        <v>40364.949999999997</v>
      </c>
      <c r="H16" s="120">
        <v>0</v>
      </c>
      <c r="I16" s="108" t="s">
        <v>175</v>
      </c>
      <c r="J16" s="114"/>
      <c r="K16" s="114"/>
      <c r="L16" s="114"/>
    </row>
    <row r="17" spans="1:12" s="94" customFormat="1" ht="57">
      <c r="A17" s="121" t="s">
        <v>160</v>
      </c>
      <c r="B17" s="122" t="s">
        <v>166</v>
      </c>
      <c r="C17" s="121" t="s">
        <v>172</v>
      </c>
      <c r="D17" s="119">
        <v>44987</v>
      </c>
      <c r="E17" s="120">
        <v>4065.86</v>
      </c>
      <c r="F17" s="119">
        <v>45002</v>
      </c>
      <c r="G17" s="107">
        <v>4065.86</v>
      </c>
      <c r="H17" s="120">
        <v>0</v>
      </c>
      <c r="I17" s="108" t="s">
        <v>175</v>
      </c>
      <c r="J17" s="114"/>
      <c r="K17" s="114"/>
      <c r="L17" s="114"/>
    </row>
    <row r="18" spans="1:12" s="94" customFormat="1" ht="71.25">
      <c r="A18" s="121" t="s">
        <v>161</v>
      </c>
      <c r="B18" s="122" t="s">
        <v>167</v>
      </c>
      <c r="C18" s="121" t="s">
        <v>173</v>
      </c>
      <c r="D18" s="119">
        <v>44987</v>
      </c>
      <c r="E18" s="120">
        <v>245249.19</v>
      </c>
      <c r="F18" s="119">
        <v>45002</v>
      </c>
      <c r="G18" s="107">
        <v>245249.19</v>
      </c>
      <c r="H18" s="120">
        <v>0</v>
      </c>
      <c r="I18" s="108" t="s">
        <v>175</v>
      </c>
      <c r="J18" s="114"/>
      <c r="K18" s="114"/>
      <c r="L18" s="114"/>
    </row>
    <row r="19" spans="1:12" s="94" customFormat="1" ht="71.25">
      <c r="A19" s="121" t="s">
        <v>162</v>
      </c>
      <c r="B19" s="122" t="s">
        <v>168</v>
      </c>
      <c r="C19" s="121" t="s">
        <v>174</v>
      </c>
      <c r="D19" s="119">
        <v>44991</v>
      </c>
      <c r="E19" s="120">
        <v>36493.33</v>
      </c>
      <c r="F19" s="119">
        <v>45002</v>
      </c>
      <c r="G19" s="107">
        <v>36493.33</v>
      </c>
      <c r="H19" s="120">
        <v>0</v>
      </c>
      <c r="I19" s="108" t="s">
        <v>175</v>
      </c>
      <c r="J19" s="114"/>
      <c r="K19" s="114"/>
      <c r="L19" s="114"/>
    </row>
    <row r="20" spans="1:12" s="94" customFormat="1" ht="57">
      <c r="A20" s="121" t="s">
        <v>176</v>
      </c>
      <c r="B20" s="122" t="s">
        <v>183</v>
      </c>
      <c r="C20" s="121" t="s">
        <v>194</v>
      </c>
      <c r="D20" s="119">
        <v>44991</v>
      </c>
      <c r="E20" s="120">
        <v>440791.97</v>
      </c>
      <c r="F20" s="119">
        <v>45006</v>
      </c>
      <c r="G20" s="107">
        <v>440791.97</v>
      </c>
      <c r="H20" s="120">
        <v>0</v>
      </c>
      <c r="I20" s="108" t="s">
        <v>175</v>
      </c>
      <c r="J20" s="114"/>
      <c r="K20" s="114"/>
      <c r="L20" s="114"/>
    </row>
    <row r="21" spans="1:12" s="94" customFormat="1" ht="57">
      <c r="A21" s="121" t="s">
        <v>177</v>
      </c>
      <c r="B21" s="122" t="s">
        <v>184</v>
      </c>
      <c r="C21" s="121" t="s">
        <v>195</v>
      </c>
      <c r="D21" s="119">
        <v>44991</v>
      </c>
      <c r="E21" s="120">
        <v>86871.6</v>
      </c>
      <c r="F21" s="119">
        <v>45006</v>
      </c>
      <c r="G21" s="107">
        <v>86871.6</v>
      </c>
      <c r="H21" s="120">
        <v>0</v>
      </c>
      <c r="I21" s="108" t="s">
        <v>175</v>
      </c>
      <c r="J21" s="114"/>
      <c r="K21" s="114"/>
      <c r="L21" s="114"/>
    </row>
    <row r="22" spans="1:12" s="94" customFormat="1" ht="71.25">
      <c r="A22" s="121" t="s">
        <v>160</v>
      </c>
      <c r="B22" s="122" t="s">
        <v>185</v>
      </c>
      <c r="C22" s="121" t="s">
        <v>196</v>
      </c>
      <c r="D22" s="119">
        <v>44991</v>
      </c>
      <c r="E22" s="120">
        <v>244271.32</v>
      </c>
      <c r="F22" s="119">
        <v>45006</v>
      </c>
      <c r="G22" s="107">
        <v>244271.32</v>
      </c>
      <c r="H22" s="120">
        <v>0</v>
      </c>
      <c r="I22" s="108" t="s">
        <v>175</v>
      </c>
      <c r="J22" s="114"/>
      <c r="K22" s="114"/>
      <c r="L22" s="114"/>
    </row>
    <row r="23" spans="1:12" s="94" customFormat="1" ht="71.25">
      <c r="A23" s="121" t="s">
        <v>178</v>
      </c>
      <c r="B23" s="122" t="s">
        <v>186</v>
      </c>
      <c r="C23" s="121" t="s">
        <v>197</v>
      </c>
      <c r="D23" s="119">
        <v>44992</v>
      </c>
      <c r="E23" s="120">
        <v>4139</v>
      </c>
      <c r="F23" s="119">
        <v>45006</v>
      </c>
      <c r="G23" s="107">
        <v>4139</v>
      </c>
      <c r="H23" s="120">
        <v>0</v>
      </c>
      <c r="I23" s="108" t="s">
        <v>175</v>
      </c>
      <c r="J23" s="114"/>
      <c r="K23" s="114"/>
      <c r="L23" s="114"/>
    </row>
    <row r="24" spans="1:12" s="94" customFormat="1" ht="71.25">
      <c r="A24" s="121" t="s">
        <v>179</v>
      </c>
      <c r="B24" s="122" t="s">
        <v>187</v>
      </c>
      <c r="C24" s="121" t="s">
        <v>198</v>
      </c>
      <c r="D24" s="119">
        <v>44993</v>
      </c>
      <c r="E24" s="120">
        <v>22171.37</v>
      </c>
      <c r="F24" s="119">
        <v>45008</v>
      </c>
      <c r="G24" s="107">
        <v>22171.37</v>
      </c>
      <c r="H24" s="120">
        <v>0</v>
      </c>
      <c r="I24" s="108" t="s">
        <v>175</v>
      </c>
      <c r="J24" s="114"/>
      <c r="K24" s="114"/>
      <c r="L24" s="114"/>
    </row>
    <row r="25" spans="1:12" s="94" customFormat="1" ht="71.25">
      <c r="A25" s="121" t="s">
        <v>162</v>
      </c>
      <c r="B25" s="122" t="s">
        <v>188</v>
      </c>
      <c r="C25" s="121" t="s">
        <v>199</v>
      </c>
      <c r="D25" s="119">
        <v>44995</v>
      </c>
      <c r="E25" s="120">
        <v>42500</v>
      </c>
      <c r="F25" s="119">
        <v>45002</v>
      </c>
      <c r="G25" s="107">
        <v>42500</v>
      </c>
      <c r="H25" s="120">
        <v>0</v>
      </c>
      <c r="I25" s="108" t="s">
        <v>175</v>
      </c>
      <c r="J25" s="114"/>
      <c r="K25" s="114"/>
      <c r="L25" s="114"/>
    </row>
    <row r="26" spans="1:12" s="94" customFormat="1" ht="42.75">
      <c r="A26" s="121" t="s">
        <v>180</v>
      </c>
      <c r="B26" s="122" t="s">
        <v>189</v>
      </c>
      <c r="C26" s="121" t="s">
        <v>200</v>
      </c>
      <c r="D26" s="119">
        <v>44995</v>
      </c>
      <c r="E26" s="120">
        <v>9322</v>
      </c>
      <c r="F26" s="119">
        <v>45010</v>
      </c>
      <c r="G26" s="107">
        <v>9322</v>
      </c>
      <c r="H26" s="120">
        <v>0</v>
      </c>
      <c r="I26" s="108" t="s">
        <v>175</v>
      </c>
      <c r="J26" s="114"/>
      <c r="K26" s="114"/>
      <c r="L26" s="114"/>
    </row>
    <row r="27" spans="1:12" s="94" customFormat="1" ht="42.75">
      <c r="A27" s="121" t="s">
        <v>181</v>
      </c>
      <c r="B27" s="122" t="s">
        <v>190</v>
      </c>
      <c r="C27" s="121" t="s">
        <v>201</v>
      </c>
      <c r="D27" s="119">
        <v>44995</v>
      </c>
      <c r="E27" s="120">
        <v>36816</v>
      </c>
      <c r="F27" s="119">
        <v>45010</v>
      </c>
      <c r="G27" s="107">
        <v>36816</v>
      </c>
      <c r="H27" s="120">
        <v>0</v>
      </c>
      <c r="I27" s="108" t="s">
        <v>175</v>
      </c>
      <c r="J27" s="114"/>
      <c r="K27" s="114"/>
      <c r="L27" s="114"/>
    </row>
    <row r="28" spans="1:12" s="94" customFormat="1" ht="71.25">
      <c r="A28" s="121" t="s">
        <v>181</v>
      </c>
      <c r="B28" s="122" t="s">
        <v>191</v>
      </c>
      <c r="C28" s="121" t="s">
        <v>202</v>
      </c>
      <c r="D28" s="119">
        <v>44995</v>
      </c>
      <c r="E28" s="120">
        <v>49560</v>
      </c>
      <c r="F28" s="119">
        <v>45010</v>
      </c>
      <c r="G28" s="107">
        <v>49560</v>
      </c>
      <c r="H28" s="120">
        <v>0</v>
      </c>
      <c r="I28" s="108" t="s">
        <v>175</v>
      </c>
      <c r="J28" s="114"/>
      <c r="K28" s="114"/>
      <c r="L28" s="114"/>
    </row>
    <row r="29" spans="1:12" s="94" customFormat="1" ht="42.75">
      <c r="A29" s="121" t="s">
        <v>162</v>
      </c>
      <c r="B29" s="122" t="s">
        <v>192</v>
      </c>
      <c r="C29" s="121" t="s">
        <v>203</v>
      </c>
      <c r="D29" s="119">
        <v>44998</v>
      </c>
      <c r="E29" s="120">
        <v>12319.2</v>
      </c>
      <c r="F29" s="119">
        <v>45010</v>
      </c>
      <c r="G29" s="107">
        <v>12319.2</v>
      </c>
      <c r="H29" s="120">
        <v>0</v>
      </c>
      <c r="I29" s="108" t="s">
        <v>175</v>
      </c>
      <c r="J29" s="114"/>
      <c r="K29" s="114"/>
      <c r="L29" s="114"/>
    </row>
    <row r="30" spans="1:12" s="94" customFormat="1" ht="57">
      <c r="A30" s="121" t="s">
        <v>182</v>
      </c>
      <c r="B30" s="122" t="s">
        <v>193</v>
      </c>
      <c r="C30" s="121" t="s">
        <v>204</v>
      </c>
      <c r="D30" s="119">
        <v>44998</v>
      </c>
      <c r="E30" s="120">
        <v>37500</v>
      </c>
      <c r="F30" s="119">
        <v>45010</v>
      </c>
      <c r="G30" s="107">
        <v>37500</v>
      </c>
      <c r="H30" s="120">
        <v>0</v>
      </c>
      <c r="I30" s="108" t="s">
        <v>175</v>
      </c>
      <c r="J30" s="114"/>
      <c r="K30" s="114"/>
      <c r="L30" s="114"/>
    </row>
    <row r="31" spans="1:12" s="94" customFormat="1" ht="57">
      <c r="A31" s="121" t="s">
        <v>130</v>
      </c>
      <c r="B31" s="122" t="s">
        <v>139</v>
      </c>
      <c r="C31" s="121" t="s">
        <v>149</v>
      </c>
      <c r="D31" s="119">
        <v>44998</v>
      </c>
      <c r="E31" s="120">
        <v>12015.2</v>
      </c>
      <c r="F31" s="119">
        <v>44973</v>
      </c>
      <c r="G31" s="107">
        <v>0</v>
      </c>
      <c r="H31" s="120">
        <f t="shared" ref="H31:H39" si="0">+E31</f>
        <v>12015.2</v>
      </c>
      <c r="I31" s="108" t="s">
        <v>101</v>
      </c>
      <c r="J31" s="114"/>
      <c r="K31" s="114"/>
      <c r="L31" s="114"/>
    </row>
    <row r="32" spans="1:12" s="94" customFormat="1" ht="85.5">
      <c r="A32" s="121" t="s">
        <v>131</v>
      </c>
      <c r="B32" s="122" t="s">
        <v>140</v>
      </c>
      <c r="C32" s="121" t="s">
        <v>150</v>
      </c>
      <c r="D32" s="119">
        <v>45013</v>
      </c>
      <c r="E32" s="120">
        <v>4800</v>
      </c>
      <c r="F32" s="119">
        <v>44976</v>
      </c>
      <c r="G32" s="107">
        <v>0</v>
      </c>
      <c r="H32" s="120">
        <f t="shared" si="0"/>
        <v>4800</v>
      </c>
      <c r="I32" s="108" t="s">
        <v>101</v>
      </c>
      <c r="J32" s="114"/>
      <c r="K32" s="114"/>
      <c r="L32" s="114"/>
    </row>
    <row r="33" spans="1:12" s="94" customFormat="1" ht="57">
      <c r="A33" s="121" t="s">
        <v>132</v>
      </c>
      <c r="B33" s="122" t="s">
        <v>141</v>
      </c>
      <c r="C33" s="121" t="s">
        <v>151</v>
      </c>
      <c r="D33" s="119">
        <v>45014</v>
      </c>
      <c r="E33" s="120">
        <v>55802.89</v>
      </c>
      <c r="F33" s="119">
        <v>44979</v>
      </c>
      <c r="G33" s="107">
        <v>0</v>
      </c>
      <c r="H33" s="120">
        <f t="shared" si="0"/>
        <v>55802.89</v>
      </c>
      <c r="I33" s="108" t="s">
        <v>101</v>
      </c>
      <c r="J33" s="114"/>
      <c r="K33" s="114"/>
      <c r="L33" s="114"/>
    </row>
    <row r="34" spans="1:12" s="94" customFormat="1" ht="42.75">
      <c r="A34" s="121" t="s">
        <v>128</v>
      </c>
      <c r="B34" s="122" t="s">
        <v>142</v>
      </c>
      <c r="C34" s="121" t="s">
        <v>152</v>
      </c>
      <c r="D34" s="119">
        <v>45015</v>
      </c>
      <c r="E34" s="120">
        <v>16046.49</v>
      </c>
      <c r="F34" s="119">
        <v>44979</v>
      </c>
      <c r="G34" s="107">
        <v>0</v>
      </c>
      <c r="H34" s="120">
        <f t="shared" si="0"/>
        <v>16046.49</v>
      </c>
      <c r="I34" s="108" t="s">
        <v>101</v>
      </c>
      <c r="J34" s="114"/>
      <c r="K34" s="114"/>
      <c r="L34" s="114"/>
    </row>
    <row r="35" spans="1:12" s="94" customFormat="1" ht="57">
      <c r="A35" s="121" t="s">
        <v>133</v>
      </c>
      <c r="B35" s="122" t="s">
        <v>143</v>
      </c>
      <c r="C35" s="121" t="s">
        <v>153</v>
      </c>
      <c r="D35" s="119">
        <v>45015</v>
      </c>
      <c r="E35" s="120">
        <v>14245.92</v>
      </c>
      <c r="F35" s="119">
        <v>44981</v>
      </c>
      <c r="G35" s="107">
        <v>0</v>
      </c>
      <c r="H35" s="120">
        <f t="shared" si="0"/>
        <v>14245.92</v>
      </c>
      <c r="I35" s="108" t="s">
        <v>101</v>
      </c>
      <c r="J35" s="114"/>
      <c r="K35" s="114"/>
      <c r="L35" s="114"/>
    </row>
    <row r="36" spans="1:12" s="94" customFormat="1" ht="57">
      <c r="A36" s="121" t="s">
        <v>128</v>
      </c>
      <c r="B36" s="122" t="s">
        <v>144</v>
      </c>
      <c r="C36" s="121" t="s">
        <v>154</v>
      </c>
      <c r="D36" s="119">
        <v>45015</v>
      </c>
      <c r="E36" s="120">
        <v>79597.09</v>
      </c>
      <c r="F36" s="119">
        <v>44985</v>
      </c>
      <c r="G36" s="107">
        <v>0</v>
      </c>
      <c r="H36" s="120">
        <f t="shared" si="0"/>
        <v>79597.09</v>
      </c>
      <c r="I36" s="108" t="s">
        <v>101</v>
      </c>
      <c r="J36" s="114"/>
      <c r="K36" s="114"/>
      <c r="L36" s="114"/>
    </row>
    <row r="37" spans="1:12" s="94" customFormat="1" ht="57">
      <c r="A37" s="121" t="s">
        <v>134</v>
      </c>
      <c r="B37" s="122" t="s">
        <v>145</v>
      </c>
      <c r="C37" s="121" t="s">
        <v>155</v>
      </c>
      <c r="D37" s="119">
        <v>45015</v>
      </c>
      <c r="E37" s="120">
        <v>60003</v>
      </c>
      <c r="F37" s="119">
        <v>44985</v>
      </c>
      <c r="G37" s="107">
        <v>0</v>
      </c>
      <c r="H37" s="120">
        <f t="shared" si="0"/>
        <v>60003</v>
      </c>
      <c r="I37" s="108" t="s">
        <v>101</v>
      </c>
      <c r="J37" s="114"/>
      <c r="K37" s="114"/>
      <c r="L37" s="114"/>
    </row>
    <row r="38" spans="1:12" s="94" customFormat="1" ht="42.75">
      <c r="A38" s="121" t="s">
        <v>135</v>
      </c>
      <c r="B38" s="122" t="s">
        <v>146</v>
      </c>
      <c r="C38" s="121" t="s">
        <v>156</v>
      </c>
      <c r="D38" s="119">
        <v>45016</v>
      </c>
      <c r="E38" s="120">
        <v>21520</v>
      </c>
      <c r="F38" s="119">
        <v>44987</v>
      </c>
      <c r="G38" s="107">
        <v>0</v>
      </c>
      <c r="H38" s="120">
        <f t="shared" si="0"/>
        <v>21520</v>
      </c>
      <c r="I38" s="108" t="s">
        <v>101</v>
      </c>
      <c r="J38" s="114"/>
      <c r="K38" s="114"/>
      <c r="L38" s="114"/>
    </row>
    <row r="39" spans="1:12" s="94" customFormat="1" ht="42.75">
      <c r="A39" s="121" t="s">
        <v>136</v>
      </c>
      <c r="B39" s="122" t="s">
        <v>147</v>
      </c>
      <c r="C39" s="121" t="s">
        <v>157</v>
      </c>
      <c r="D39" s="119">
        <v>45016</v>
      </c>
      <c r="E39" s="120">
        <v>17157.2</v>
      </c>
      <c r="F39" s="119">
        <v>44987</v>
      </c>
      <c r="G39" s="107">
        <v>0</v>
      </c>
      <c r="H39" s="120">
        <f t="shared" si="0"/>
        <v>17157.2</v>
      </c>
      <c r="I39" s="108" t="s">
        <v>101</v>
      </c>
      <c r="J39" s="114"/>
      <c r="K39" s="114"/>
      <c r="L39" s="114"/>
    </row>
    <row r="40" spans="1:12" s="94" customFormat="1" ht="15.75">
      <c r="A40" s="123"/>
      <c r="B40" s="109"/>
      <c r="C40" s="105"/>
      <c r="D40" s="106"/>
      <c r="E40" s="110"/>
      <c r="F40" s="106"/>
      <c r="G40" s="111"/>
      <c r="H40" s="111"/>
      <c r="I40" s="113"/>
      <c r="J40" s="114"/>
      <c r="K40" s="114"/>
      <c r="L40" s="114"/>
    </row>
    <row r="41" spans="1:12" s="94" customFormat="1" ht="16.5" thickBot="1">
      <c r="A41" s="123"/>
      <c r="B41" s="109"/>
      <c r="C41" s="105"/>
      <c r="D41" s="111" t="s">
        <v>127</v>
      </c>
      <c r="E41" s="112">
        <f>SUM(E13:E40)</f>
        <v>1818665.64</v>
      </c>
      <c r="F41" s="124"/>
      <c r="G41" s="125">
        <f>SUM(G13:G40)</f>
        <v>1711975.4700000002</v>
      </c>
      <c r="H41" s="112">
        <f>SUM(H13:H39)</f>
        <v>337233.36000000004</v>
      </c>
      <c r="I41" s="113"/>
      <c r="J41" s="114"/>
      <c r="K41" s="114"/>
      <c r="L41" s="114"/>
    </row>
    <row r="42" spans="1:12" s="94" customFormat="1" ht="16.5" thickTop="1">
      <c r="A42" s="123"/>
      <c r="B42" s="109"/>
      <c r="C42" s="105"/>
      <c r="D42" s="106"/>
      <c r="E42" s="110"/>
      <c r="F42" s="106"/>
      <c r="G42" s="111"/>
      <c r="H42" s="111"/>
      <c r="I42" s="113"/>
      <c r="J42" s="114"/>
      <c r="K42" s="114"/>
      <c r="L42" s="114"/>
    </row>
    <row r="43" spans="1:12" s="94" customFormat="1" ht="15.75">
      <c r="A43" s="123"/>
      <c r="B43" s="109"/>
      <c r="C43" s="105"/>
      <c r="D43" s="106"/>
      <c r="E43" s="110"/>
      <c r="F43" s="106"/>
      <c r="G43" s="111"/>
      <c r="H43" s="111"/>
      <c r="I43" s="113"/>
      <c r="J43" s="114"/>
      <c r="K43" s="114"/>
      <c r="L43" s="114"/>
    </row>
    <row r="44" spans="1:12" s="94" customFormat="1" ht="15.75">
      <c r="A44" s="123"/>
      <c r="B44" s="109"/>
      <c r="C44" s="105"/>
      <c r="D44" s="106"/>
      <c r="E44" s="110"/>
      <c r="F44" s="106"/>
      <c r="G44" s="111"/>
      <c r="H44" s="111"/>
      <c r="I44" s="113"/>
      <c r="J44" s="114"/>
      <c r="K44" s="114"/>
      <c r="L44" s="114"/>
    </row>
    <row r="45" spans="1:12" s="94" customFormat="1" ht="15">
      <c r="A45" s="105"/>
      <c r="B45" s="109"/>
      <c r="C45" s="105"/>
      <c r="D45" s="106"/>
      <c r="E45" s="110"/>
      <c r="F45" s="106"/>
      <c r="G45" s="110"/>
      <c r="H45" s="110"/>
      <c r="I45" s="113"/>
      <c r="J45" s="114"/>
      <c r="K45" s="114"/>
      <c r="L45" s="114"/>
    </row>
    <row r="46" spans="1:12" s="94" customFormat="1" ht="15.75">
      <c r="A46" s="114"/>
      <c r="B46" s="132" t="s">
        <v>125</v>
      </c>
      <c r="C46" s="132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s="94" customFormat="1" ht="15.75">
      <c r="A47" s="114"/>
      <c r="B47" s="133" t="s">
        <v>126</v>
      </c>
      <c r="C47" s="133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s="94" customFormat="1" ht="1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94" customFormat="1" ht="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s="94" customFormat="1" ht="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2" s="94" customFormat="1" ht="15">
      <c r="A51" s="114"/>
      <c r="B51" s="114"/>
      <c r="C51" s="114"/>
      <c r="D51" s="114"/>
      <c r="E51" s="115"/>
      <c r="F51" s="114"/>
      <c r="G51" s="114"/>
      <c r="H51" s="114"/>
      <c r="I51" s="114"/>
      <c r="J51" s="114"/>
      <c r="K51" s="114"/>
      <c r="L51" s="114"/>
    </row>
    <row r="52" spans="1:12" s="94" customFormat="1" ht="1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ht="15">
      <c r="A67" s="116"/>
      <c r="B67" s="114"/>
      <c r="C67" s="117"/>
      <c r="D67" s="116"/>
      <c r="E67" s="115"/>
      <c r="F67" s="116"/>
      <c r="G67" s="116"/>
      <c r="H67" s="118"/>
      <c r="I67" s="116"/>
      <c r="J67" s="114"/>
      <c r="K67" s="114"/>
      <c r="L67" s="114"/>
    </row>
    <row r="68" spans="1:12" s="94" customFormat="1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>
      <c r="A78" s="99"/>
      <c r="B78" s="84"/>
      <c r="C78" s="100"/>
      <c r="D78" s="99"/>
      <c r="E78" s="85"/>
      <c r="F78" s="99"/>
      <c r="G78" s="99"/>
      <c r="H78" s="86"/>
      <c r="I78" s="99"/>
      <c r="J78" s="114"/>
      <c r="K78" s="114"/>
      <c r="L78" s="114"/>
    </row>
    <row r="79" spans="1:12" s="94" customFormat="1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</sheetData>
  <mergeCells count="14">
    <mergeCell ref="B46:C46"/>
    <mergeCell ref="B47:C47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46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43" t="s">
        <v>48</v>
      </c>
      <c r="B43" s="145">
        <v>2021</v>
      </c>
      <c r="C43" s="145">
        <v>2020</v>
      </c>
      <c r="E43" s="76"/>
      <c r="F43" s="77"/>
      <c r="G43" s="78"/>
      <c r="H43" s="79"/>
    </row>
    <row r="44" spans="1:8" ht="18.75" hidden="1" customHeight="1" thickBot="1">
      <c r="A44" s="144"/>
      <c r="B44" s="146"/>
      <c r="C44" s="146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43" t="s">
        <v>48</v>
      </c>
      <c r="B78" s="145">
        <v>2021</v>
      </c>
      <c r="C78" s="145">
        <v>2020</v>
      </c>
      <c r="E78" s="76"/>
      <c r="F78" s="77"/>
      <c r="G78" s="78"/>
      <c r="H78" s="79"/>
    </row>
    <row r="79" spans="1:8" ht="0.75" customHeight="1" thickBot="1">
      <c r="A79" s="144"/>
      <c r="B79" s="146"/>
      <c r="C79" s="146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5">
      <c r="A9" s="20"/>
      <c r="B9" s="20"/>
      <c r="D9" s="6"/>
    </row>
    <row r="10" spans="1:4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 ht="15">
      <c r="A13" s="20"/>
      <c r="B13" s="20"/>
    </row>
    <row r="14" spans="1:4" ht="19.5" customHeight="1" thickBot="1"/>
    <row r="15" spans="1:4" ht="26.25" customHeight="1">
      <c r="A15" s="149" t="s">
        <v>0</v>
      </c>
      <c r="B15" s="151" t="s">
        <v>2</v>
      </c>
      <c r="C15" s="147" t="s">
        <v>4</v>
      </c>
    </row>
    <row r="16" spans="1:4" ht="15" thickBot="1">
      <c r="A16" s="150"/>
      <c r="B16" s="152"/>
      <c r="C16" s="148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>
      <c r="B1" s="20"/>
    </row>
    <row r="2" spans="2:4" ht="15.75" customHeight="1" thickBot="1"/>
    <row r="3" spans="2:4" ht="15.75" customHeight="1">
      <c r="B3" s="153" t="s">
        <v>48</v>
      </c>
      <c r="C3" s="155">
        <v>2020</v>
      </c>
      <c r="D3" s="157">
        <v>2019</v>
      </c>
    </row>
    <row r="4" spans="2:4" ht="15.75" customHeight="1" thickBot="1">
      <c r="B4" s="154"/>
      <c r="C4" s="156"/>
      <c r="D4" s="158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59" t="s">
        <v>48</v>
      </c>
      <c r="C29" s="161">
        <v>2020</v>
      </c>
      <c r="D29" s="163">
        <v>2019</v>
      </c>
    </row>
    <row r="30" spans="2:4" ht="15.75" customHeight="1" thickBot="1">
      <c r="B30" s="160"/>
      <c r="C30" s="162"/>
      <c r="D30" s="164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UserRAI</cp:lastModifiedBy>
  <cp:lastPrinted>2023-04-11T18:25:13Z</cp:lastPrinted>
  <dcterms:created xsi:type="dcterms:W3CDTF">2006-07-11T17:39:34Z</dcterms:created>
  <dcterms:modified xsi:type="dcterms:W3CDTF">2023-04-21T01:32:03Z</dcterms:modified>
</cp:coreProperties>
</file>