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MARZO 2023\"/>
    </mc:Choice>
  </mc:AlternateContent>
  <xr:revisionPtr revIDLastSave="0" documentId="8_{24D2B399-C934-4694-A3A4-55BD7A44363F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36" i="1" s="1"/>
  <c r="D21" i="1"/>
  <c r="D22" i="1" s="1"/>
  <c r="D24" i="1" s="1"/>
  <c r="D35" i="1" s="1"/>
  <c r="D20" i="1"/>
  <c r="D16" i="1"/>
  <c r="D17" i="1" s="1"/>
  <c r="D15" i="1"/>
  <c r="D14" i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<sst xmlns="http://schemas.openxmlformats.org/spreadsheetml/2006/main" count="29" uniqueCount="29">
  <si>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</si>
  <si>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</si>
  <si>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</si>
  <si>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</si>
  <si>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</si>
  <si>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</si>
  <si>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</si>
  <si>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</si>
  <si>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</si>
  <si>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</si>
  <si>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</si>
  <si>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</si>
  <si>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</si>
  <si>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</si>
  <si>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</si>
  <si>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</si>
  <si>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</si>
  <si>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</si>
  <si>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</si>
  <si>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</si>
  <si>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</si>
  <si>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</si>
  <si>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</si>
  <si>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</si>
  <si>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</si>
  <si>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</si>
  <si>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</si>
  <si>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</si>
  <si>
    <t>AL 31-03-2023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</si>
</sst>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889B28F-E642-4ACE-87A0-A19C4AF6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AF7765-9540-4B10-86B6-52DF2F50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82C65F43-1327-424E-8B5A-1317B4013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A102D5C8-042C-4162-B0AB-40BD18DDA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94B76F1-7FA1-4A22-9B83-C5F850705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3/RAI-2023/3-MARZO/BALANCE%20GENERAL%20AL%2031-03-2023.xlsx" TargetMode="External"/><Relationship Id="rId1" Type="http://schemas.openxmlformats.org/officeDocument/2006/relationships/externalLinkPath" Target="https://inmrepdom-my.sharepoint.com/personal/rosa_ruiz_inm_gob_do/Documents/Escritorio/A&#209;O%202023/RAI-2023/3-MARZO/BALANCE%20GENERAL%20AL%2031-03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6">
          <cell r="D16">
            <v>1011615.51</v>
          </cell>
        </row>
      </sheetData>
      <sheetData sheetId="3">
        <row r="228">
          <cell r="F228">
            <v>825135.94970400003</v>
          </cell>
        </row>
      </sheetData>
      <sheetData sheetId="4">
        <row r="11">
          <cell r="D11">
            <v>787200</v>
          </cell>
        </row>
      </sheetData>
      <sheetData sheetId="5">
        <row r="25">
          <cell r="I25">
            <v>15250713.140000001</v>
          </cell>
        </row>
      </sheetData>
      <sheetData sheetId="6">
        <row r="31">
          <cell r="B31">
            <v>286799.45999999996</v>
          </cell>
        </row>
      </sheetData>
      <sheetData sheetId="7" refreshError="1"/>
      <sheetData sheetId="8">
        <row r="27">
          <cell r="F27">
            <v>337233.36000000004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E8" sqref="E8"/>
    </sheetView>
  </sheetViews>
  <sheetFormatPr baseColWidth="10" defaultRowHeight="14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>
      <c r="A5" s="16" t="s">
        <v>0</v>
      </c>
      <c r="B5" s="16"/>
      <c r="C5" s="16"/>
      <c r="D5" s="16"/>
      <c r="E5" s="1"/>
      <c r="F5" s="1"/>
    </row>
    <row r="6" spans="1:6">
      <c r="A6" s="16" t="s">
        <v>1</v>
      </c>
      <c r="B6" s="16"/>
      <c r="C6" s="16"/>
      <c r="D6" s="16"/>
      <c r="E6" s="1"/>
      <c r="F6" s="1"/>
    </row>
    <row r="7" spans="1:6">
      <c r="A7" s="16" t="s">
        <v>2</v>
      </c>
      <c r="B7" s="16"/>
      <c r="C7" s="16"/>
      <c r="D7" s="16"/>
      <c r="E7" s="1"/>
      <c r="F7" s="1"/>
    </row>
    <row r="8" spans="1:6">
      <c r="A8" s="16" t="s">
        <v>3</v>
      </c>
      <c r="B8" s="16"/>
      <c r="C8" s="16"/>
      <c r="D8" s="16"/>
      <c r="E8" s="1"/>
      <c r="F8" s="1"/>
    </row>
    <row r="9" spans="1:6">
      <c r="A9" s="15" t="s">
        <v>28</v>
      </c>
      <c r="B9" s="15"/>
      <c r="C9" s="15"/>
      <c r="D9" s="15"/>
      <c r="E9" s="3"/>
      <c r="F9" s="3"/>
    </row>
    <row r="10" spans="1:6">
      <c r="A10" s="16" t="s">
        <v>4</v>
      </c>
      <c r="B10" s="16"/>
      <c r="C10" s="16"/>
      <c r="D10" s="16"/>
      <c r="E10" s="1"/>
      <c r="F10" s="1"/>
    </row>
    <row r="12" spans="1:6" ht="15">
      <c r="A12" s="4" t="s">
        <v>5</v>
      </c>
      <c r="D12" s="5">
        <v>2023</v>
      </c>
    </row>
    <row r="13" spans="1:6" ht="19.5" customHeight="1">
      <c r="A13" s="6" t="s">
        <v>6</v>
      </c>
    </row>
    <row r="14" spans="1:6">
      <c r="A14" s="2" t="s">
        <v>7</v>
      </c>
      <c r="D14" s="7">
        <f>+'[1]NOTA 2.'!D16</f>
        <v>1011615.51</v>
      </c>
    </row>
    <row r="15" spans="1:6">
      <c r="A15" s="2" t="s">
        <v>8</v>
      </c>
      <c r="D15" s="7">
        <f>+'[1]NOTA 3.'!F228</f>
        <v>825135.94970400003</v>
      </c>
    </row>
    <row r="16" spans="1:6" ht="16.5">
      <c r="A16" s="2" t="s">
        <v>9</v>
      </c>
      <c r="D16" s="8">
        <f>+'[1]NOTA 4 ANT'!D11</f>
        <v>787200</v>
      </c>
    </row>
    <row r="17" spans="1:6" ht="15">
      <c r="A17" s="6" t="s">
        <v>10</v>
      </c>
      <c r="D17" s="9">
        <f>+D15+D14+D16</f>
        <v>2623951.459704</v>
      </c>
    </row>
    <row r="19" spans="1:6" ht="15">
      <c r="A19" s="6" t="s">
        <v>11</v>
      </c>
    </row>
    <row r="20" spans="1:6" ht="17.25" customHeight="1">
      <c r="A20" s="2" t="s">
        <v>12</v>
      </c>
      <c r="D20" s="7">
        <f>+'[1]NOTA 5BU'!I25</f>
        <v>15250713.140000001</v>
      </c>
    </row>
    <row r="21" spans="1:6" ht="16.5">
      <c r="A21" s="2" t="s">
        <v>13</v>
      </c>
      <c r="D21" s="8">
        <f>+'[1]NOTA 6 BI.'!B31</f>
        <v>286799.45999999996</v>
      </c>
    </row>
    <row r="22" spans="1:6" ht="15">
      <c r="A22" s="6" t="s">
        <v>14</v>
      </c>
      <c r="D22" s="9">
        <f>+D21+D20</f>
        <v>15537512.600000001</v>
      </c>
    </row>
    <row r="24" spans="1:6" ht="15.75" thickBot="1">
      <c r="A24" s="6" t="s">
        <v>15</v>
      </c>
      <c r="D24" s="10">
        <f>+D22+D17</f>
        <v>18161464.059704002</v>
      </c>
    </row>
    <row r="25" spans="1:6" ht="15" thickTop="1"/>
    <row r="26" spans="1:6" ht="15">
      <c r="A26" s="6" t="s">
        <v>16</v>
      </c>
    </row>
    <row r="27" spans="1:6" ht="20.25" customHeight="1">
      <c r="A27" s="6" t="s">
        <v>17</v>
      </c>
    </row>
    <row r="28" spans="1:6" ht="16.5">
      <c r="A28" s="2" t="s">
        <v>18</v>
      </c>
      <c r="D28" s="8">
        <f>+'[1]NOTA 7CXP.'!F27</f>
        <v>337233.36000000004</v>
      </c>
    </row>
    <row r="29" spans="1:6" ht="21" customHeight="1" thickBot="1">
      <c r="A29" s="6" t="s">
        <v>19</v>
      </c>
      <c r="D29" s="10">
        <f>+D28</f>
        <v>337233.36000000004</v>
      </c>
      <c r="F29" s="11"/>
    </row>
    <row r="30" spans="1:6" ht="21" customHeight="1" thickTop="1">
      <c r="A30" s="6" t="s">
        <v>20</v>
      </c>
      <c r="D30" s="12"/>
      <c r="F30" s="11"/>
    </row>
    <row r="31" spans="1:6" ht="21" customHeight="1">
      <c r="A31" s="2" t="s">
        <v>21</v>
      </c>
      <c r="D31" s="12">
        <v>0</v>
      </c>
      <c r="F31" s="11"/>
    </row>
    <row r="32" spans="1:6" ht="21" customHeight="1" thickBot="1">
      <c r="A32" s="6" t="s">
        <v>22</v>
      </c>
      <c r="D32" s="13">
        <v>0</v>
      </c>
      <c r="F32" s="11"/>
    </row>
    <row r="33" spans="1:6" ht="21" customHeight="1" thickTop="1">
      <c r="A33" s="6"/>
      <c r="D33" s="12"/>
      <c r="F33" s="11"/>
    </row>
    <row r="34" spans="1:6" ht="15">
      <c r="A34" s="6" t="s">
        <v>23</v>
      </c>
    </row>
    <row r="35" spans="1:6">
      <c r="A35" s="2" t="s">
        <v>24</v>
      </c>
      <c r="D35" s="7">
        <f>+D24-D29</f>
        <v>17824230.699704003</v>
      </c>
    </row>
    <row r="36" spans="1:6" ht="32.25" customHeight="1" thickBot="1">
      <c r="A36" s="6" t="s">
        <v>25</v>
      </c>
      <c r="D36" s="10">
        <f>+D29+D35</f>
        <v>18161464.059704002</v>
      </c>
    </row>
    <row r="37" spans="1:6" ht="15" thickTop="1">
      <c r="E37" s="11"/>
    </row>
    <row r="40" spans="1:6" ht="15">
      <c r="A40" s="14" t="s">
        <v>26</v>
      </c>
      <c r="B40" s="14"/>
      <c r="C40" s="14"/>
      <c r="D40" s="14"/>
    </row>
    <row r="41" spans="1:6">
      <c r="A41" s="15" t="s">
        <v>27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UserRAI</cp:lastModifiedBy>
  <dcterms:created xsi:type="dcterms:W3CDTF">2022-02-10T13:03:59Z</dcterms:created>
  <dcterms:modified xsi:type="dcterms:W3CDTF">2023-04-21T01:59:02Z</dcterms:modified>
</cp:coreProperties>
</file>