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JULIO 2023\"/>
    </mc:Choice>
  </mc:AlternateContent>
  <xr:revisionPtr revIDLastSave="0" documentId="8_{60BD026F-2F59-4A86-9F4E-EA728DCB05DF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36" i="1" s="1"/>
  <c r="D21" i="1"/>
  <c r="D22" i="1" s="1"/>
  <c r="D24" i="1" s="1"/>
  <c r="D35" i="1" s="1"/>
  <c r="D20" i="1"/>
  <c r="D16" i="1"/>
  <c r="D15" i="1"/>
  <c r="D17" i="1" s="1"/>
  <c r="D14" i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<sst xmlns="http://schemas.openxmlformats.org/spreadsheetml/2006/main" count="29" uniqueCount="29">
  <si>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</si>
  <si>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</si>
  <si>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</si>
  <si>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</si>
  <si>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</si>
  <si>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</si>
  <si>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</si>
  <si>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</si>
  <si>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</si>
  <si>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</si>
  <si>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</si>
  <si>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</si>
  <si>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</si>
  <si>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</si>
  <si>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</si>
  <si>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</si>
  <si>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</si>
  <si>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</si>
  <si>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</si>
  <si>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</si>
  <si>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</si>
  <si>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</si>
  <si>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</si>
  <si>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</si>
  <si>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</si>
  <si>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</si>
  <si>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LIC. JEOVANNY TEJEDA</t>
  </si>
  <si>
    <t>Encargado de la División y Administrativa y Financiera</t>
  </si>
  <si>
    <t>AL 31-07-2023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</si>
</sst>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95250</xdr:rowOff>
    </xdr:from>
    <xdr:to>
      <xdr:col>2</xdr:col>
      <xdr:colOff>1766506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889B28F-E642-4ACE-87A0-A19C4AF6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AF7765-9540-4B10-86B6-52DF2F50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82C65F43-1327-424E-8B5A-1317B4013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A102D5C8-042C-4162-B0AB-40BD18DDA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394B76F1-7FA1-4A22-9B83-C5F850705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263226B2-536A-4B19-96B4-8B515D4A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67460CBE-483A-49B9-A88C-03417408D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E3BBFF68-93D3-4BAB-9F46-055A2AA47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5605C39E-1C8A-4577-9C64-7DAAFFD7D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AE80A4DC-6BA6-4281-BE71-2B7CF0D5C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3/RAI-2023/7-JULIO/BALANCE%20GENERAL%20AL%2031-07-2023.xlsx" TargetMode="External"/><Relationship Id="rId1" Type="http://schemas.openxmlformats.org/officeDocument/2006/relationships/externalLinkPath" Target="https://inmrepdom-my.sharepoint.com/personal/rosa_ruiz_inm_gob_do/Documents/Escritorio/A&#209;O%202023/RAI-2023/7-JULIO/BALANCE%20GENERAL%20AL%2031-07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>
        <row r="16">
          <cell r="D16">
            <v>1071959.72</v>
          </cell>
        </row>
      </sheetData>
      <sheetData sheetId="3">
        <row r="242">
          <cell r="F242">
            <v>771231.09170799982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14697722.310000001</v>
          </cell>
        </row>
      </sheetData>
      <sheetData sheetId="6">
        <row r="31">
          <cell r="B31">
            <v>102438.26000000001</v>
          </cell>
        </row>
      </sheetData>
      <sheetData sheetId="7" refreshError="1"/>
      <sheetData sheetId="8">
        <row r="34">
          <cell r="F34">
            <v>1547585.15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F6" sqref="F6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28</v>
      </c>
      <c r="B9" s="15"/>
      <c r="C9" s="15"/>
      <c r="D9" s="15"/>
      <c r="E9" s="3"/>
      <c r="F9" s="3"/>
    </row>
    <row r="10" spans="1:6" x14ac:dyDescent="0.25">
      <c r="A10" s="16" t="s">
        <v>4</v>
      </c>
      <c r="B10" s="16"/>
      <c r="C10" s="16"/>
      <c r="D10" s="16"/>
      <c r="E10" s="1"/>
      <c r="F10" s="1"/>
    </row>
    <row r="12" spans="1:6" x14ac:dyDescent="0.25">
      <c r="A12" s="4" t="s">
        <v>5</v>
      </c>
      <c r="D12" s="5">
        <v>2023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2.'!D16</f>
        <v>1071959.72</v>
      </c>
    </row>
    <row r="15" spans="1:6" x14ac:dyDescent="0.25">
      <c r="A15" s="2" t="s">
        <v>8</v>
      </c>
      <c r="D15" s="7">
        <f>+'[1]NOTA 3.'!F242</f>
        <v>771231.09170799982</v>
      </c>
    </row>
    <row r="16" spans="1:6" ht="17.25" x14ac:dyDescent="0.4">
      <c r="A16" s="2" t="s">
        <v>9</v>
      </c>
      <c r="D16" s="8">
        <f>+'[1]NOTA 4 ANT'!D11</f>
        <v>787200</v>
      </c>
    </row>
    <row r="17" spans="1:6" x14ac:dyDescent="0.25">
      <c r="A17" s="6" t="s">
        <v>10</v>
      </c>
      <c r="D17" s="9">
        <f>+D15+D14+D16</f>
        <v>2630390.8117079996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5BU'!I26</f>
        <v>14697722.310000001</v>
      </c>
    </row>
    <row r="21" spans="1:6" ht="17.25" x14ac:dyDescent="0.4">
      <c r="A21" s="2" t="s">
        <v>13</v>
      </c>
      <c r="D21" s="8">
        <f>+'[1]NOTA 6 BI.'!B31</f>
        <v>102438.26000000001</v>
      </c>
    </row>
    <row r="22" spans="1:6" x14ac:dyDescent="0.25">
      <c r="A22" s="6" t="s">
        <v>14</v>
      </c>
      <c r="D22" s="9">
        <f>+D21+D20</f>
        <v>14800160.57</v>
      </c>
    </row>
    <row r="24" spans="1:6" ht="15.75" thickBot="1" x14ac:dyDescent="0.3">
      <c r="A24" s="6" t="s">
        <v>15</v>
      </c>
      <c r="D24" s="10">
        <f>+D22+D17</f>
        <v>17430551.381708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7CXP.'!F34</f>
        <v>1547585.15</v>
      </c>
    </row>
    <row r="29" spans="1:6" ht="21" customHeight="1" thickBot="1" x14ac:dyDescent="0.3">
      <c r="A29" s="6" t="s">
        <v>19</v>
      </c>
      <c r="D29" s="10">
        <f>+D28</f>
        <v>1547585.15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15882966.231707999</v>
      </c>
    </row>
    <row r="36" spans="1:6" ht="32.25" customHeight="1" thickBot="1" x14ac:dyDescent="0.3">
      <c r="A36" s="6" t="s">
        <v>25</v>
      </c>
      <c r="D36" s="10">
        <f>+D29+D35</f>
        <v>17430551.381708</v>
      </c>
    </row>
    <row r="37" spans="1:6" ht="15.75" thickTop="1" x14ac:dyDescent="0.25">
      <c r="E37" s="11"/>
    </row>
    <row r="40" spans="1:6" x14ac:dyDescent="0.25">
      <c r="A40" s="14" t="s">
        <v>26</v>
      </c>
      <c r="B40" s="14"/>
      <c r="C40" s="14"/>
      <c r="D40" s="14"/>
    </row>
    <row r="41" spans="1:6" x14ac:dyDescent="0.25">
      <c r="A41" s="15" t="s">
        <v>27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2022-02-10T13:03:59Z</dcterms:created>
  <dcterms:modified xsi:type="dcterms:W3CDTF">2023-08-14T19:04:55Z</dcterms:modified>
</cp:coreProperties>
</file>