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FEBRERO 2024\"/>
    </mc:Choice>
  </mc:AlternateContent>
  <xr:revisionPtr revIDLastSave="0" documentId="8_{B7F283EC-1DDE-4AC7-8AC6-D6DB3601C066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4" i="1" s="1"/>
  <c r="D20" i="1"/>
  <c r="D17" i="1"/>
  <c r="D16" i="1"/>
  <c r="D15" i="1"/>
  <c r="D14" i="1"/>
  <c r="D35" i="1" l="1"/>
  <c r="D36" i="1" s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<sst xmlns="http://schemas.openxmlformats.org/spreadsheetml/2006/main" count="30" uniqueCount="30">
  <si>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</si>
  <si>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</si>
  <si>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</si>
  <si>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</si>
  <si>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</si>
  <si>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</si>
  <si>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</si>
  <si>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</si>
  <si>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</si>
  <si>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</si>
  <si>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</si>
  <si>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</si>
  <si>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</si>
  <si>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</si>
  <si>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</si>
  <si>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</si>
  <si>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</si>
  <si>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</si>
  <si>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</si>
  <si>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</si>
  <si>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</si>
  <si>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</si>
  <si>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</si>
  <si>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</si>
  <si>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</si>
  <si>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</si>
  <si>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</si>
  <si>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</si>
  <si>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>AL 31-01-2024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</si>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</sst>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95250</xdr:rowOff>
    </xdr:from>
    <xdr:to>
      <xdr:col>2</xdr:col>
      <xdr:colOff>1766506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889B28F-E642-4ACE-87A0-A19C4AF6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3F2244-4807-4A2C-A86B-8F721E2CB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441702DB-7EE3-4FE0-81AF-A0B620B74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4A999FB-92A1-44C3-9FBE-CD52C5F90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310944D6-B4F1-4C34-A6E4-7DD2990FD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4/RAI-2024/ENERO/BALANCE%20GENERAL%20AL%2031-01-2024.xlsx" TargetMode="External"/><Relationship Id="rId1" Type="http://schemas.openxmlformats.org/officeDocument/2006/relationships/externalLinkPath" Target="https://inmrepdom-my.sharepoint.com/personal/rosa_ruiz_inm_gob_do/Documents/Escritorio/A&#209;O%202024/RAI-2024/ENERO/BALANCE%20GENERAL%20AL%2031-0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>
        <row r="17">
          <cell r="D17">
            <v>75423442.820000008</v>
          </cell>
        </row>
      </sheetData>
      <sheetData sheetId="3">
        <row r="127">
          <cell r="F127">
            <v>496980.24158799998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12449625.220000001</v>
          </cell>
        </row>
      </sheetData>
      <sheetData sheetId="6">
        <row r="31">
          <cell r="B31">
            <v>113725.05000000005</v>
          </cell>
        </row>
      </sheetData>
      <sheetData sheetId="7" refreshError="1"/>
      <sheetData sheetId="8">
        <row r="23">
          <cell r="F23">
            <v>960937.13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H7" sqref="H7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28</v>
      </c>
      <c r="B9" s="15"/>
      <c r="C9" s="15"/>
      <c r="D9" s="15"/>
      <c r="E9" s="3"/>
      <c r="F9" s="3"/>
    </row>
    <row r="10" spans="1:6" x14ac:dyDescent="0.25">
      <c r="A10" s="16" t="s">
        <v>4</v>
      </c>
      <c r="B10" s="16"/>
      <c r="C10" s="16"/>
      <c r="D10" s="16"/>
      <c r="E10" s="1"/>
      <c r="F10" s="1"/>
    </row>
    <row r="12" spans="1:6" x14ac:dyDescent="0.25">
      <c r="A12" s="4" t="s">
        <v>5</v>
      </c>
      <c r="D12" s="5">
        <v>2024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2.'!D17</f>
        <v>75423442.820000008</v>
      </c>
      <c r="E14" s="2" t="s">
        <v>29</v>
      </c>
    </row>
    <row r="15" spans="1:6" x14ac:dyDescent="0.25">
      <c r="A15" s="2" t="s">
        <v>8</v>
      </c>
      <c r="D15" s="7">
        <f>+'[1]NOTA 3.'!F127</f>
        <v>496980.24158799998</v>
      </c>
    </row>
    <row r="16" spans="1:6" ht="17.25" x14ac:dyDescent="0.4">
      <c r="A16" s="2" t="s">
        <v>9</v>
      </c>
      <c r="D16" s="8">
        <f>+'[1]NOTA 4 ANT'!D11</f>
        <v>787200</v>
      </c>
    </row>
    <row r="17" spans="1:6" x14ac:dyDescent="0.25">
      <c r="A17" s="6" t="s">
        <v>10</v>
      </c>
      <c r="D17" s="9">
        <f>+D15+D14+D16</f>
        <v>76707623.061588004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5BU'!I26</f>
        <v>12449625.220000001</v>
      </c>
    </row>
    <row r="21" spans="1:6" ht="17.25" x14ac:dyDescent="0.4">
      <c r="A21" s="2" t="s">
        <v>13</v>
      </c>
      <c r="D21" s="8">
        <f>+'[1]NOTA 6 BI.'!B31</f>
        <v>113725.05000000005</v>
      </c>
    </row>
    <row r="22" spans="1:6" x14ac:dyDescent="0.25">
      <c r="A22" s="6" t="s">
        <v>14</v>
      </c>
      <c r="D22" s="9">
        <f>+D21+D20</f>
        <v>12563350.270000001</v>
      </c>
    </row>
    <row r="24" spans="1:6" ht="15.75" thickBot="1" x14ac:dyDescent="0.3">
      <c r="A24" s="6" t="s">
        <v>15</v>
      </c>
      <c r="D24" s="10">
        <f>+D22+D17</f>
        <v>89270973.331588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7CXP.'!F23</f>
        <v>960937.13</v>
      </c>
    </row>
    <row r="29" spans="1:6" ht="21" customHeight="1" thickBot="1" x14ac:dyDescent="0.3">
      <c r="A29" s="6" t="s">
        <v>19</v>
      </c>
      <c r="D29" s="10">
        <f>+D28</f>
        <v>960937.13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88310036.201588005</v>
      </c>
    </row>
    <row r="36" spans="1:6" ht="32.25" customHeight="1" thickBot="1" x14ac:dyDescent="0.3">
      <c r="A36" s="6" t="s">
        <v>25</v>
      </c>
      <c r="D36" s="10">
        <f>+D29+D35</f>
        <v>89270973.331588</v>
      </c>
    </row>
    <row r="37" spans="1:6" ht="15.75" thickTop="1" x14ac:dyDescent="0.25">
      <c r="E37" s="11"/>
    </row>
    <row r="40" spans="1:6" x14ac:dyDescent="0.25">
      <c r="A40" s="14" t="s">
        <v>27</v>
      </c>
      <c r="B40" s="14"/>
      <c r="C40" s="14"/>
      <c r="D40" s="14"/>
    </row>
    <row r="41" spans="1:6" x14ac:dyDescent="0.25">
      <c r="A41" s="15" t="s">
        <v>26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INM 365-02 - DEJ</cp:lastModifiedBy>
  <dcterms:created xsi:type="dcterms:W3CDTF">2022-02-10T13:03:59Z</dcterms:created>
  <dcterms:modified xsi:type="dcterms:W3CDTF">2024-03-21T14:06:25Z</dcterms:modified>
</cp:coreProperties>
</file>