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M_RAI\Desktop\Documentos OAI\Septiembre 2020\Octubre 2020\Noviembre 2020\Diciembre 2020\Enero 2021\Febrero 2021\Marzo 2021\Junio\JULIO 2021\AGOSTO 2021\Noviembre 2021\DICIEMBRE\"/>
    </mc:Choice>
  </mc:AlternateContent>
  <xr:revisionPtr revIDLastSave="0" documentId="8_{BA9A9ACE-8D7A-4C0F-8D8A-A3D4C9E3468C}" xr6:coauthVersionLast="47" xr6:coauthVersionMax="47" xr10:uidLastSave="{00000000-0000-0000-0000-000000000000}"/>
  <bookViews>
    <workbookView xWindow="-120" yWindow="-120" windowWidth="20730" windowHeight="11160" xr2:uid="{E2B08B17-FC46-4BD7-BA13-AC0B5E0268C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1" l="1"/>
  <c r="D28" i="1"/>
  <c r="D22" i="1"/>
  <c r="D21" i="1"/>
  <c r="D20" i="1"/>
  <c r="D16" i="1"/>
  <c r="D15" i="1"/>
  <c r="D17" i="1" s="1"/>
  <c r="D14" i="1"/>
  <c r="D24" i="1" l="1"/>
  <c r="D35" i="1" s="1"/>
  <c r="D36" i="1" s="1"/>
</calcChain>
</file>

<file path=xl/sharedStrings.xml><?xml version="1.0" encoding="utf-8"?>
<sst xmlns="http://schemas.openxmlformats.org/spreadsheetml/2006/main" count="29" uniqueCount="29">
  <si>
    <t>REPUBLICA DOMINICANA</t>
  </si>
  <si>
    <t>INSTITUTO NACIONAL DE MIGRACIÓN</t>
  </si>
  <si>
    <t>RNC.: 4-30-16610-3</t>
  </si>
  <si>
    <t>BALANCE GENERAL</t>
  </si>
  <si>
    <t>AL 31-12-2021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</si>
  <si>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</si>
  <si>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</si>
  <si>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</si>
  <si>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</si>
  <si>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</si>
  <si>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</si>
  <si>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</si>
  <si>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</si>
  <si>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</si>
  <si>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</si>
  <si>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</si>
  <si>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</si>
  <si>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</si>
  <si>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</si>
  <si>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</si>
  <si>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</si>
  <si>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</si>
  <si>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</si>
  <si>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</si>
  <si>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</si>
  <si>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</si>
  <si>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</si>
  <si>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LIC. JEOVANNY TEJEDA</t>
  </si>
  <si>
    <t>Encargado de la División y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</si>
</sst>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43" fontId="3" fillId="0" borderId="0" xfId="1" applyFont="1" applyAlignment="1">
      <alignment horizontal="center"/>
    </xf>
    <xf numFmtId="43" fontId="6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2" xfId="1" applyFont="1" applyBorder="1" applyAlignment="1">
      <alignment horizontal="center"/>
    </xf>
    <xf numFmtId="43" fontId="3" fillId="0" borderId="0" xfId="0" applyNumberFormat="1" applyFont="1"/>
    <xf numFmtId="43" fontId="5" fillId="0" borderId="0" xfId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1104900</xdr:colOff>
      <xdr:row>0</xdr:row>
      <xdr:rowOff>95250</xdr:rowOff>
    </xdr:from>
    <xdr:to>
      <xdr:col>2</xdr:col>
      <xdr:colOff>1766506</xdr:colOff>
      <xdr:row>3</xdr:row>
      <xdr:rowOff>123825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C52D17AD-4235-4758-9A49-DC9297855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0275" y="95250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.ramirez/Desktop/A&#209;O%202021/RAI%202021/12-DICIEMBRE/BALANCE%20GENERAL%20AL%2031-12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G"/>
      <sheetName val="NOTA"/>
      <sheetName val="NOTA 2."/>
      <sheetName val="NOTA 3."/>
      <sheetName val="NOTA 4 ANT"/>
      <sheetName val="NOTA 5BU"/>
      <sheetName val="NOTA 6 BI."/>
      <sheetName val="NOTA 7CXP."/>
      <sheetName val="NOTA 8."/>
      <sheetName val="Hoja1"/>
    </sheetNames>
    <sheetDataSet>
      <sheetData sheetId="0"/>
      <sheetData sheetId="1"/>
      <sheetData sheetId="2">
        <row r="14">
          <cell r="D14">
            <v>1569254.1199999999</v>
          </cell>
        </row>
      </sheetData>
      <sheetData sheetId="3">
        <row r="177">
          <cell r="F177">
            <v>552728.94400000013</v>
          </cell>
        </row>
      </sheetData>
      <sheetData sheetId="4">
        <row r="11">
          <cell r="D11">
            <v>787200</v>
          </cell>
        </row>
      </sheetData>
      <sheetData sheetId="5">
        <row r="26">
          <cell r="I26">
            <v>17484723.879999995</v>
          </cell>
        </row>
      </sheetData>
      <sheetData sheetId="6">
        <row r="31">
          <cell r="B31">
            <v>46622.020000000019</v>
          </cell>
        </row>
      </sheetData>
      <sheetData sheetId="7">
        <row r="31">
          <cell r="F31">
            <v>3270120.03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CBA20-BFCB-4F74-AEBE-7D530B69EE06}">
  <dimension ref="A5:F41"/>
  <sheetViews>
    <sheetView tabSelected="1" workbookViewId="0">
      <selection activeCell="G9" sqref="G9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6" t="s">
        <v>0</v>
      </c>
      <c r="B5" s="16"/>
      <c r="C5" s="16"/>
      <c r="D5" s="16"/>
      <c r="E5" s="1"/>
      <c r="F5" s="1"/>
    </row>
    <row r="6" spans="1:6" x14ac:dyDescent="0.25">
      <c r="A6" s="16" t="s">
        <v>1</v>
      </c>
      <c r="B6" s="16"/>
      <c r="C6" s="16"/>
      <c r="D6" s="16"/>
      <c r="E6" s="1"/>
      <c r="F6" s="1"/>
    </row>
    <row r="7" spans="1:6" x14ac:dyDescent="0.25">
      <c r="A7" s="16" t="s">
        <v>2</v>
      </c>
      <c r="B7" s="16"/>
      <c r="C7" s="16"/>
      <c r="D7" s="16"/>
      <c r="E7" s="1"/>
      <c r="F7" s="1"/>
    </row>
    <row r="8" spans="1:6" x14ac:dyDescent="0.25">
      <c r="A8" s="16" t="s">
        <v>3</v>
      </c>
      <c r="B8" s="16"/>
      <c r="C8" s="16"/>
      <c r="D8" s="16"/>
      <c r="E8" s="1"/>
      <c r="F8" s="1"/>
    </row>
    <row r="9" spans="1:6" x14ac:dyDescent="0.25">
      <c r="A9" s="15" t="s">
        <v>4</v>
      </c>
      <c r="B9" s="15"/>
      <c r="C9" s="15"/>
      <c r="D9" s="15"/>
      <c r="E9" s="3"/>
      <c r="F9" s="3"/>
    </row>
    <row r="10" spans="1:6" x14ac:dyDescent="0.25">
      <c r="A10" s="16" t="s">
        <v>5</v>
      </c>
      <c r="B10" s="16"/>
      <c r="C10" s="16"/>
      <c r="D10" s="16"/>
      <c r="E10" s="1"/>
      <c r="F10" s="1"/>
    </row>
    <row r="12" spans="1:6" x14ac:dyDescent="0.25">
      <c r="A12" s="4" t="s">
        <v>6</v>
      </c>
      <c r="D12" s="5">
        <v>2021</v>
      </c>
    </row>
    <row r="13" spans="1:6" ht="19.5" customHeight="1" x14ac:dyDescent="0.25">
      <c r="A13" s="6" t="s">
        <v>7</v>
      </c>
    </row>
    <row r="14" spans="1:6" x14ac:dyDescent="0.25">
      <c r="A14" s="2" t="s">
        <v>8</v>
      </c>
      <c r="D14" s="7">
        <f>+'[1]NOTA 2.'!D14</f>
        <v>1569254.1199999999</v>
      </c>
    </row>
    <row r="15" spans="1:6" x14ac:dyDescent="0.25">
      <c r="A15" s="2" t="s">
        <v>9</v>
      </c>
      <c r="D15" s="7">
        <f>+'[1]NOTA 3.'!F177</f>
        <v>552728.94400000013</v>
      </c>
    </row>
    <row r="16" spans="1:6" ht="17.25" x14ac:dyDescent="0.4">
      <c r="A16" s="2" t="s">
        <v>10</v>
      </c>
      <c r="D16" s="8">
        <f>+'[1]NOTA 4 ANT'!D11</f>
        <v>787200</v>
      </c>
    </row>
    <row r="17" spans="1:6" x14ac:dyDescent="0.25">
      <c r="A17" s="6" t="s">
        <v>11</v>
      </c>
      <c r="D17" s="9">
        <f>+D15+D14+D16</f>
        <v>2909183.0640000002</v>
      </c>
    </row>
    <row r="19" spans="1:6" x14ac:dyDescent="0.25">
      <c r="A19" s="6" t="s">
        <v>12</v>
      </c>
    </row>
    <row r="20" spans="1:6" ht="17.25" customHeight="1" x14ac:dyDescent="0.25">
      <c r="A20" s="2" t="s">
        <v>13</v>
      </c>
      <c r="D20" s="7">
        <f>+'[1]NOTA 5BU'!I26</f>
        <v>17484723.879999995</v>
      </c>
    </row>
    <row r="21" spans="1:6" ht="17.25" x14ac:dyDescent="0.4">
      <c r="A21" s="2" t="s">
        <v>14</v>
      </c>
      <c r="D21" s="8">
        <f>+'[1]NOTA 6 BI.'!B31</f>
        <v>46622.020000000019</v>
      </c>
    </row>
    <row r="22" spans="1:6" x14ac:dyDescent="0.25">
      <c r="A22" s="6" t="s">
        <v>15</v>
      </c>
      <c r="D22" s="9">
        <f>+D21+D20</f>
        <v>17531345.899999995</v>
      </c>
    </row>
    <row r="24" spans="1:6" ht="15.75" thickBot="1" x14ac:dyDescent="0.3">
      <c r="A24" s="6" t="s">
        <v>16</v>
      </c>
      <c r="D24" s="10">
        <f>+D22+D17</f>
        <v>20440528.963999994</v>
      </c>
    </row>
    <row r="25" spans="1:6" ht="15.75" thickTop="1" x14ac:dyDescent="0.25"/>
    <row r="26" spans="1:6" x14ac:dyDescent="0.25">
      <c r="A26" s="6" t="s">
        <v>17</v>
      </c>
    </row>
    <row r="27" spans="1:6" ht="20.25" customHeight="1" x14ac:dyDescent="0.25">
      <c r="A27" s="6" t="s">
        <v>18</v>
      </c>
    </row>
    <row r="28" spans="1:6" ht="17.25" x14ac:dyDescent="0.4">
      <c r="A28" s="2" t="s">
        <v>19</v>
      </c>
      <c r="D28" s="8">
        <f>+'[1]NOTA 7CXP.'!F31</f>
        <v>3270120.03</v>
      </c>
    </row>
    <row r="29" spans="1:6" ht="21" customHeight="1" thickBot="1" x14ac:dyDescent="0.3">
      <c r="A29" s="6" t="s">
        <v>20</v>
      </c>
      <c r="D29" s="10">
        <f>+D28</f>
        <v>3270120.03</v>
      </c>
      <c r="F29" s="11"/>
    </row>
    <row r="30" spans="1:6" ht="21" customHeight="1" thickTop="1" x14ac:dyDescent="0.25">
      <c r="A30" s="6" t="s">
        <v>21</v>
      </c>
      <c r="D30" s="12"/>
      <c r="F30" s="11"/>
    </row>
    <row r="31" spans="1:6" ht="21" customHeight="1" x14ac:dyDescent="0.25">
      <c r="A31" s="2" t="s">
        <v>22</v>
      </c>
      <c r="D31" s="12">
        <v>0</v>
      </c>
      <c r="F31" s="11"/>
    </row>
    <row r="32" spans="1:6" ht="21" customHeight="1" thickBot="1" x14ac:dyDescent="0.3">
      <c r="A32" s="6" t="s">
        <v>23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24</v>
      </c>
    </row>
    <row r="35" spans="1:6" x14ac:dyDescent="0.25">
      <c r="A35" s="2" t="s">
        <v>25</v>
      </c>
      <c r="D35" s="7">
        <f>+D24-D29</f>
        <v>17170408.933999993</v>
      </c>
    </row>
    <row r="36" spans="1:6" ht="32.25" customHeight="1" thickBot="1" x14ac:dyDescent="0.3">
      <c r="A36" s="6" t="s">
        <v>26</v>
      </c>
      <c r="D36" s="10">
        <f>+D29+D35</f>
        <v>20440528.963999994</v>
      </c>
    </row>
    <row r="37" spans="1:6" ht="15.75" thickTop="1" x14ac:dyDescent="0.25">
      <c r="E37" s="11"/>
    </row>
    <row r="40" spans="1:6" x14ac:dyDescent="0.25">
      <c r="A40" s="14" t="s">
        <v>27</v>
      </c>
      <c r="B40" s="14"/>
      <c r="C40" s="14"/>
      <c r="D40" s="14"/>
    </row>
    <row r="41" spans="1:6" x14ac:dyDescent="0.25">
      <c r="A41" s="15" t="s">
        <v>28</v>
      </c>
      <c r="B41" s="15"/>
      <c r="C41" s="15"/>
      <c r="D41" s="15"/>
    </row>
  </sheetData>
  <mergeCells count="8">
    <mergeCell ref="A40:D40"/>
    <mergeCell ref="A41:D41"/>
    <mergeCell ref="A5:D5"/>
    <mergeCell ref="A6:D6"/>
    <mergeCell ref="A7:D7"/>
    <mergeCell ref="A8:D8"/>
    <mergeCell ref="A9:D9"/>
    <mergeCell ref="A10:D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dcterms:created xsi:type="dcterms:W3CDTF">2022-02-03T15:46:24Z</dcterms:created>
  <dcterms:modified xsi:type="dcterms:W3CDTF">2022-02-08T13:42:23Z</dcterms:modified>
</cp:coreProperties>
</file>