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OCTUBRE 2022\"/>
    </mc:Choice>
  </mc:AlternateContent>
  <xr:revisionPtr revIDLastSave="0" documentId="8_{5A4DFE2B-FAF9-4BFD-B6EE-602484188586}" xr6:coauthVersionLast="47" xr6:coauthVersionMax="47" xr10:uidLastSave="{00000000-0000-0000-0000-000000000000}"/>
  <bookViews>
    <workbookView xWindow="-120" yWindow="-120" windowWidth="20730" windowHeight="11160" xr2:uid="{502BCADD-320B-428A-9386-4ADF8A837A64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1" i="1"/>
  <c r="D22" i="1" s="1"/>
  <c r="D24" i="1" s="1"/>
  <c r="D35" i="1" s="1"/>
  <c r="D20" i="1"/>
  <c r="D16" i="1"/>
  <c r="D15" i="1"/>
  <c r="D17" i="1" s="1"/>
  <c r="D14" i="1"/>
  <c r="D36" i="1" l="1"/>
</calcChain>
</file>

<file path=xl/sharedStrings.xml><?xml version="1.0" encoding="utf-8"?>
<sst xmlns="http://schemas.openxmlformats.org/spreadsheetml/2006/main" count="29" uniqueCount="29">
  <si>
    <t>REPUBLICA DOMINICANA</t>
  </si>
  <si>
    <t>INSTITUTO NACIONAL DE MIGRACIÓN</t>
  </si>
  <si>
    <t>RNC.: 4-30-16610-3</t>
  </si>
  <si>
    <t>BALANCE GENERAL</t>
  </si>
  <si>
    <t>AL 31-10-2022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</si>
  <si>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</si>
  <si>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</si>
  <si>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</si>
  <si>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</si>
  <si>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</si>
  <si>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</si>
  <si>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</si>
  <si>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</si>
  <si>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</si>
  <si>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</si>
  <si>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</si>
  <si>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</si>
  <si>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</si>
  <si>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</si>
  <si>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</si>
  <si>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</si>
  <si>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</si>
  <si>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</si>
  <si>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</si>
  <si>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</si>
  <si>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</si>
  <si>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</si>
  <si>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LIC. JEOVANNY TEJEDA</t>
  </si>
  <si>
    <t>Encargado de la División y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</si>
</sst>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C7C0F68-5172-44C4-A270-AA9C09FF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.ramirez/Desktop/A&#209;O%202022/RAI-2022/10-OCTUBRE/BALANCE%20GENERAL%20AL%2031-10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"/>
      <sheetName val="NOTA"/>
      <sheetName val="NOTA 2."/>
      <sheetName val="NOTA 3."/>
      <sheetName val="NOTA 4 ANT"/>
      <sheetName val="NOTA 5BU"/>
      <sheetName val="NOTA 6 BI."/>
      <sheetName val="NOTA 7CXP."/>
      <sheetName val="NOTA 8."/>
      <sheetName val="Hoja1"/>
    </sheetNames>
    <sheetDataSet>
      <sheetData sheetId="0"/>
      <sheetData sheetId="1"/>
      <sheetData sheetId="2">
        <row r="15">
          <cell r="D15">
            <v>1082068.5100000002</v>
          </cell>
        </row>
      </sheetData>
      <sheetData sheetId="3">
        <row r="223">
          <cell r="F223">
            <v>659309.43661600049</v>
          </cell>
        </row>
      </sheetData>
      <sheetData sheetId="4">
        <row r="11">
          <cell r="D11">
            <v>787200</v>
          </cell>
        </row>
      </sheetData>
      <sheetData sheetId="5">
        <row r="25">
          <cell r="I25">
            <v>16413451.709999999</v>
          </cell>
        </row>
      </sheetData>
      <sheetData sheetId="6">
        <row r="30">
          <cell r="B30">
            <v>85063.839999999967</v>
          </cell>
        </row>
      </sheetData>
      <sheetData sheetId="7">
        <row r="60">
          <cell r="F60">
            <v>3615995.04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F5587-6AD3-4579-A5E4-24012E8E09DE}">
  <dimension ref="A5:F41"/>
  <sheetViews>
    <sheetView tabSelected="1" workbookViewId="0">
      <selection activeCell="F7" sqref="F7"/>
    </sheetView>
  </sheetViews>
  <sheetFormatPr baseColWidth="10" defaultRowHeight="14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>
      <c r="A5" s="16" t="s">
        <v>0</v>
      </c>
      <c r="B5" s="16"/>
      <c r="C5" s="16"/>
      <c r="D5" s="16"/>
      <c r="E5" s="1"/>
      <c r="F5" s="1"/>
    </row>
    <row r="6" spans="1:6">
      <c r="A6" s="16" t="s">
        <v>1</v>
      </c>
      <c r="B6" s="16"/>
      <c r="C6" s="16"/>
      <c r="D6" s="16"/>
      <c r="E6" s="1"/>
      <c r="F6" s="1"/>
    </row>
    <row r="7" spans="1:6">
      <c r="A7" s="16" t="s">
        <v>2</v>
      </c>
      <c r="B7" s="16"/>
      <c r="C7" s="16"/>
      <c r="D7" s="16"/>
      <c r="E7" s="1"/>
      <c r="F7" s="1"/>
    </row>
    <row r="8" spans="1:6">
      <c r="A8" s="16" t="s">
        <v>3</v>
      </c>
      <c r="B8" s="16"/>
      <c r="C8" s="16"/>
      <c r="D8" s="16"/>
      <c r="E8" s="1"/>
      <c r="F8" s="1"/>
    </row>
    <row r="9" spans="1:6">
      <c r="A9" s="15" t="s">
        <v>4</v>
      </c>
      <c r="B9" s="15"/>
      <c r="C9" s="15"/>
      <c r="D9" s="15"/>
      <c r="E9" s="3"/>
      <c r="F9" s="3"/>
    </row>
    <row r="10" spans="1:6">
      <c r="A10" s="16" t="s">
        <v>5</v>
      </c>
      <c r="B10" s="16"/>
      <c r="C10" s="16"/>
      <c r="D10" s="16"/>
      <c r="E10" s="1"/>
      <c r="F10" s="1"/>
    </row>
    <row r="12" spans="1:6" ht="15">
      <c r="A12" s="4" t="s">
        <v>6</v>
      </c>
      <c r="D12" s="5">
        <v>2022</v>
      </c>
    </row>
    <row r="13" spans="1:6" ht="19.5" customHeight="1">
      <c r="A13" s="6" t="s">
        <v>7</v>
      </c>
    </row>
    <row r="14" spans="1:6">
      <c r="A14" s="2" t="s">
        <v>8</v>
      </c>
      <c r="D14" s="7">
        <f>+'[1]NOTA 2.'!D15</f>
        <v>1082068.5100000002</v>
      </c>
    </row>
    <row r="15" spans="1:6">
      <c r="A15" s="2" t="s">
        <v>9</v>
      </c>
      <c r="D15" s="7">
        <f>+'[1]NOTA 3.'!F223</f>
        <v>659309.43661600049</v>
      </c>
    </row>
    <row r="16" spans="1:6" ht="16.5">
      <c r="A16" s="2" t="s">
        <v>10</v>
      </c>
      <c r="D16" s="8">
        <f>+'[1]NOTA 4 ANT'!D11</f>
        <v>787200</v>
      </c>
    </row>
    <row r="17" spans="1:6" ht="15">
      <c r="A17" s="6" t="s">
        <v>11</v>
      </c>
      <c r="D17" s="9">
        <f>+D15+D14+D16</f>
        <v>2528577.9466160005</v>
      </c>
    </row>
    <row r="19" spans="1:6" ht="15">
      <c r="A19" s="6" t="s">
        <v>12</v>
      </c>
    </row>
    <row r="20" spans="1:6" ht="17.25" customHeight="1">
      <c r="A20" s="2" t="s">
        <v>13</v>
      </c>
      <c r="D20" s="7">
        <f>+'[1]NOTA 5BU'!I25</f>
        <v>16413451.709999999</v>
      </c>
    </row>
    <row r="21" spans="1:6" ht="16.5">
      <c r="A21" s="2" t="s">
        <v>14</v>
      </c>
      <c r="D21" s="8">
        <f>+'[1]NOTA 6 BI.'!B30</f>
        <v>85063.839999999967</v>
      </c>
    </row>
    <row r="22" spans="1:6" ht="15">
      <c r="A22" s="6" t="s">
        <v>15</v>
      </c>
      <c r="D22" s="9">
        <f>+D21+D20</f>
        <v>16498515.549999999</v>
      </c>
    </row>
    <row r="24" spans="1:6" ht="15.75" thickBot="1">
      <c r="A24" s="6" t="s">
        <v>16</v>
      </c>
      <c r="D24" s="10">
        <f>+D22+D17</f>
        <v>19027093.496615998</v>
      </c>
    </row>
    <row r="25" spans="1:6" ht="15" thickTop="1"/>
    <row r="26" spans="1:6" ht="15">
      <c r="A26" s="6" t="s">
        <v>17</v>
      </c>
    </row>
    <row r="27" spans="1:6" ht="20.25" customHeight="1">
      <c r="A27" s="6" t="s">
        <v>18</v>
      </c>
    </row>
    <row r="28" spans="1:6" ht="16.5">
      <c r="A28" s="2" t="s">
        <v>19</v>
      </c>
      <c r="D28" s="8">
        <f>+'[1]NOTA 7CXP.'!F60</f>
        <v>3615995.04</v>
      </c>
    </row>
    <row r="29" spans="1:6" ht="21" customHeight="1" thickBot="1">
      <c r="A29" s="6" t="s">
        <v>20</v>
      </c>
      <c r="D29" s="10">
        <f>+D28</f>
        <v>3615995.04</v>
      </c>
      <c r="F29" s="11"/>
    </row>
    <row r="30" spans="1:6" ht="21" customHeight="1" thickTop="1">
      <c r="A30" s="6" t="s">
        <v>21</v>
      </c>
      <c r="D30" s="12"/>
      <c r="F30" s="11"/>
    </row>
    <row r="31" spans="1:6" ht="21" customHeight="1">
      <c r="A31" s="2" t="s">
        <v>22</v>
      </c>
      <c r="D31" s="12">
        <v>0</v>
      </c>
      <c r="F31" s="11"/>
    </row>
    <row r="32" spans="1:6" ht="21" customHeight="1" thickBot="1">
      <c r="A32" s="6" t="s">
        <v>23</v>
      </c>
      <c r="D32" s="13">
        <v>0</v>
      </c>
      <c r="F32" s="11"/>
    </row>
    <row r="33" spans="1:6" ht="21" customHeight="1" thickTop="1">
      <c r="A33" s="6"/>
      <c r="D33" s="12"/>
      <c r="F33" s="11"/>
    </row>
    <row r="34" spans="1:6" ht="15">
      <c r="A34" s="6" t="s">
        <v>24</v>
      </c>
    </row>
    <row r="35" spans="1:6">
      <c r="A35" s="2" t="s">
        <v>25</v>
      </c>
      <c r="D35" s="7">
        <f>+D24-D29</f>
        <v>15411098.456615999</v>
      </c>
    </row>
    <row r="36" spans="1:6" ht="32.25" customHeight="1" thickBot="1">
      <c r="A36" s="6" t="s">
        <v>26</v>
      </c>
      <c r="D36" s="10">
        <f>+D29+D35</f>
        <v>19027093.496615998</v>
      </c>
    </row>
    <row r="37" spans="1:6" ht="15" thickTop="1">
      <c r="E37" s="11"/>
    </row>
    <row r="40" spans="1:6" ht="15">
      <c r="A40" s="14" t="s">
        <v>27</v>
      </c>
      <c r="B40" s="14"/>
      <c r="C40" s="14"/>
      <c r="D40" s="14"/>
    </row>
    <row r="41" spans="1:6">
      <c r="A41" s="15" t="s">
        <v>28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UserRAI</cp:lastModifiedBy>
  <dcterms:created xsi:type="dcterms:W3CDTF">2022-11-10T17:56:41Z</dcterms:created>
  <dcterms:modified xsi:type="dcterms:W3CDTF">2022-11-19T03:37:24Z</dcterms:modified>
</cp:coreProperties>
</file>