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5\2025-MARZO\"/>
    </mc:Choice>
  </mc:AlternateContent>
  <xr:revisionPtr revIDLastSave="0" documentId="8_{11A366BB-9D32-4ED4-A160-C1B4E4FB10A1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J27" i="1"/>
  <c r="K27" i="1"/>
  <c r="L24" i="1"/>
  <c r="L11" i="1"/>
  <c r="L27" i="1" s="1"/>
  <c r="L13" i="1"/>
  <c r="L14" i="1"/>
  <c r="L26" i="1"/>
  <c r="L16" i="1"/>
  <c r="L15" i="1"/>
  <c r="L18" i="1"/>
  <c r="L19" i="1"/>
  <c r="L20" i="1"/>
  <c r="L21" i="1"/>
  <c r="L22" i="1"/>
  <c r="L23" i="1"/>
  <c r="L25" i="1"/>
  <c r="L12" i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<sst xmlns="http://schemas.openxmlformats.org/spreadsheetml/2006/main" count="159" uniqueCount="40">
  <si>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</si>
  <si>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</si>
  <si>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</si>
  <si>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</si>
  <si>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</si>
  <si>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</si>
  <si>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</si>
  <si>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</si>
  <si>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</si>
  <si>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</si>
  <si>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</si>
  <si>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</si>
  <si>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</si>
  <si>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</si>
  <si>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</si>
  <si>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</si>
  <si>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</si>
  <si>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</si>
  <si>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</si>
  <si>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</si>
  <si>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</si>
  <si>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GERMAN TEJEDA MONTERO</t>
  </si>
  <si>
    <t>ANTHONY NOVAS NOVAS</t>
  </si>
  <si>
    <t>SILVIO REYES RODRIGUEZ</t>
  </si>
  <si>
    <t>OSCAR CABRERA  MORILLO</t>
  </si>
  <si>
    <t>COMPENSACION MILITAR</t>
  </si>
  <si>
    <t>Licda. Yennyfer Genao</t>
  </si>
  <si>
    <t>WILLY PEREZ THEN</t>
  </si>
  <si>
    <t xml:space="preserve">             Encargada Recursos Humanos</t>
  </si>
  <si>
    <t>VICTOR AGRAMONTE</t>
  </si>
  <si>
    <t>ENC. SEGURIDAD</t>
  </si>
  <si>
    <t>RAFAEL HOMERO GOMEZ</t>
  </si>
  <si>
    <t>SUPERVISOR</t>
  </si>
  <si>
    <t>WILLINGTON MONTERO</t>
  </si>
  <si>
    <t>SAMUEL RAFAEL OGANDO MIQUI</t>
  </si>
  <si>
    <t>ARIEL ADON MANBRU</t>
  </si>
  <si>
    <t>RONNY FERNANDEZ RIVAS</t>
  </si>
  <si>
    <t>NATHANAEL VILORIA URBAEZ</t>
  </si>
  <si>
    <t>VICTOR RAFAEL ROSARIO</t>
  </si>
  <si>
    <t>CORRESPONDIENTE AL MES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</si>
</sst>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sheetPr>
    <pageSetUpPr fitToPage="1"/>
  </sheetPr>
  <dimension ref="A2:L41"/>
  <sheetViews>
    <sheetView tabSelected="1" workbookViewId="0">
      <selection activeCell="L24" sqref="L24"/>
    </sheetView>
  </sheetViews>
  <sheetFormatPr baseColWidth="10" defaultRowHeight="15" x14ac:dyDescent="0.25"/>
  <cols>
    <col min="1" max="1" width="3.85546875" customWidth="1"/>
    <col min="2" max="2" width="29.4257812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5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25">
      <c r="A8" s="32" t="s">
        <v>39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30</v>
      </c>
      <c r="F11" s="20" t="s">
        <v>25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3606.86</v>
      </c>
      <c r="L11" s="17">
        <f>+G11-J11-K11</f>
        <v>56197.26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25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25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35</v>
      </c>
      <c r="C14" s="10" t="s">
        <v>16</v>
      </c>
      <c r="D14" s="19" t="s">
        <v>18</v>
      </c>
      <c r="E14" s="19" t="s">
        <v>18</v>
      </c>
      <c r="F14" s="20" t="s">
        <v>25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21</v>
      </c>
      <c r="C15" s="10" t="s">
        <v>16</v>
      </c>
      <c r="D15" s="19" t="s">
        <v>18</v>
      </c>
      <c r="E15" s="19" t="s">
        <v>18</v>
      </c>
      <c r="F15" s="20" t="s">
        <v>25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>+G15</f>
        <v>8000</v>
      </c>
    </row>
    <row r="16" spans="1:12" x14ac:dyDescent="0.25">
      <c r="A16" s="8">
        <v>6</v>
      </c>
      <c r="B16" s="21" t="s">
        <v>22</v>
      </c>
      <c r="C16" s="10" t="s">
        <v>16</v>
      </c>
      <c r="D16" s="19" t="s">
        <v>18</v>
      </c>
      <c r="E16" s="19" t="s">
        <v>18</v>
      </c>
      <c r="F16" s="20" t="s">
        <v>25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23</v>
      </c>
      <c r="C17" s="10" t="s">
        <v>16</v>
      </c>
      <c r="D17" s="19" t="s">
        <v>18</v>
      </c>
      <c r="E17" s="19" t="s">
        <v>18</v>
      </c>
      <c r="F17" s="20" t="s">
        <v>25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v>8000</v>
      </c>
    </row>
    <row r="18" spans="1:12" x14ac:dyDescent="0.25">
      <c r="A18" s="8">
        <v>8</v>
      </c>
      <c r="B18" s="21" t="s">
        <v>24</v>
      </c>
      <c r="C18" s="10" t="s">
        <v>16</v>
      </c>
      <c r="D18" s="19" t="s">
        <v>18</v>
      </c>
      <c r="E18" s="19" t="s">
        <v>18</v>
      </c>
      <c r="F18" s="20" t="s">
        <v>25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36</v>
      </c>
      <c r="C19" s="10" t="s">
        <v>16</v>
      </c>
      <c r="D19" s="19" t="s">
        <v>18</v>
      </c>
      <c r="E19" s="19" t="s">
        <v>18</v>
      </c>
      <c r="F19" s="20" t="s">
        <v>25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37</v>
      </c>
      <c r="C20" s="10" t="s">
        <v>16</v>
      </c>
      <c r="D20" s="19" t="s">
        <v>18</v>
      </c>
      <c r="E20" s="19" t="s">
        <v>18</v>
      </c>
      <c r="F20" s="20" t="s">
        <v>25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27</v>
      </c>
      <c r="C21" s="10" t="s">
        <v>16</v>
      </c>
      <c r="D21" s="19" t="s">
        <v>18</v>
      </c>
      <c r="E21" s="19" t="s">
        <v>18</v>
      </c>
      <c r="F21" s="20" t="s">
        <v>25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29</v>
      </c>
      <c r="C22" s="10" t="s">
        <v>16</v>
      </c>
      <c r="D22" s="19" t="s">
        <v>18</v>
      </c>
      <c r="E22" s="19" t="s">
        <v>18</v>
      </c>
      <c r="F22" s="20" t="s">
        <v>25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38</v>
      </c>
      <c r="C23" s="10" t="s">
        <v>16</v>
      </c>
      <c r="D23" s="19" t="s">
        <v>18</v>
      </c>
      <c r="E23" s="19" t="s">
        <v>18</v>
      </c>
      <c r="F23" s="20" t="s">
        <v>25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2" t="s">
        <v>31</v>
      </c>
      <c r="C24" s="10" t="s">
        <v>16</v>
      </c>
      <c r="D24" s="19" t="s">
        <v>18</v>
      </c>
      <c r="E24" s="23" t="s">
        <v>32</v>
      </c>
      <c r="F24" s="20" t="s">
        <v>25</v>
      </c>
      <c r="G24" s="11">
        <v>35000</v>
      </c>
      <c r="H24" s="18" t="s">
        <v>10</v>
      </c>
      <c r="I24" s="18" t="s">
        <v>10</v>
      </c>
      <c r="J24" s="18">
        <v>47.25</v>
      </c>
      <c r="K24" s="18" t="s">
        <v>10</v>
      </c>
      <c r="L24" s="17">
        <f>+G24-J24</f>
        <v>34952.75</v>
      </c>
    </row>
    <row r="25" spans="1:12" x14ac:dyDescent="0.25">
      <c r="A25" s="8">
        <v>15</v>
      </c>
      <c r="B25" s="21" t="s">
        <v>34</v>
      </c>
      <c r="C25" s="10" t="s">
        <v>16</v>
      </c>
      <c r="D25" s="19" t="s">
        <v>18</v>
      </c>
      <c r="E25" s="19" t="s">
        <v>18</v>
      </c>
      <c r="F25" s="20" t="s">
        <v>25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x14ac:dyDescent="0.25">
      <c r="A26" s="8">
        <v>16</v>
      </c>
      <c r="B26" s="25" t="s">
        <v>33</v>
      </c>
      <c r="C26" s="10" t="s">
        <v>16</v>
      </c>
      <c r="D26" s="19" t="s">
        <v>18</v>
      </c>
      <c r="E26" s="19" t="s">
        <v>18</v>
      </c>
      <c r="F26" s="20" t="s">
        <v>25</v>
      </c>
      <c r="G26" s="11">
        <v>8000</v>
      </c>
      <c r="H26" s="18" t="s">
        <v>10</v>
      </c>
      <c r="I26" s="18" t="s">
        <v>10</v>
      </c>
      <c r="J26" s="18" t="s">
        <v>10</v>
      </c>
      <c r="K26" s="18" t="s">
        <v>10</v>
      </c>
      <c r="L26" s="17">
        <f>+G26</f>
        <v>8000</v>
      </c>
    </row>
    <row r="27" spans="1:12" ht="16.5" x14ac:dyDescent="0.25">
      <c r="A27" s="2"/>
      <c r="B27" s="33" t="s">
        <v>2</v>
      </c>
      <c r="C27" s="34"/>
      <c r="D27" s="34"/>
      <c r="E27" s="34"/>
      <c r="F27" s="34"/>
      <c r="G27" s="12">
        <f>SUM(G11:G26)</f>
        <v>212000</v>
      </c>
      <c r="H27" s="12"/>
      <c r="I27" s="12"/>
      <c r="J27" s="12">
        <f>SUM(J11:J26)</f>
        <v>5243.13</v>
      </c>
      <c r="K27" s="12">
        <f>+K11</f>
        <v>3606.86</v>
      </c>
      <c r="L27" s="12">
        <f>SUM(L11:L26)</f>
        <v>203150.01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26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6"/>
      <c r="C33" s="4"/>
      <c r="D33" s="4"/>
      <c r="E33" s="5"/>
      <c r="F33" s="5"/>
      <c r="G33" s="5"/>
    </row>
    <row r="34" spans="1:12" ht="16.5" x14ac:dyDescent="0.25">
      <c r="A34" s="30"/>
      <c r="B34" s="30"/>
      <c r="C34" s="30"/>
      <c r="D34" s="30"/>
      <c r="E34" s="30"/>
      <c r="F34" s="30"/>
      <c r="G34" s="30"/>
    </row>
    <row r="35" spans="1:12" ht="16.5" x14ac:dyDescent="0.25">
      <c r="A35" s="6"/>
      <c r="B35" s="6"/>
      <c r="C35" s="6"/>
      <c r="D35" s="6"/>
      <c r="E35" s="35" t="s">
        <v>26</v>
      </c>
      <c r="F35" s="35"/>
      <c r="G35" s="6"/>
    </row>
    <row r="36" spans="1:12" ht="16.5" x14ac:dyDescent="0.25">
      <c r="A36" s="36" t="s">
        <v>28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31"/>
      <c r="B38" s="31"/>
      <c r="C38" s="31"/>
      <c r="D38" s="31"/>
      <c r="E38" s="31"/>
      <c r="F38" s="31"/>
      <c r="G38" s="31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2024-07-09T14:34:03Z</cp:lastPrinted>
  <dcterms:created xsi:type="dcterms:W3CDTF">2020-11-04T14:51:05Z</dcterms:created>
  <dcterms:modified xsi:type="dcterms:W3CDTF">2025-04-29T16:36:43Z</dcterms:modified>
</cp:coreProperties>
</file>