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\Desktop\AÑO 2023\AGOSTO\"/>
    </mc:Choice>
  </mc:AlternateContent>
  <xr:revisionPtr revIDLastSave="0" documentId="8_{DA0A5BA1-2004-430C-B714-D02CB85AACC5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5" l="1"/>
  <c r="H37" i="5"/>
  <c r="H38" i="5"/>
  <c r="H39" i="5"/>
  <c r="H40" i="5"/>
  <c r="H41" i="5"/>
  <c r="H42" i="5"/>
  <c r="H30" i="5" l="1"/>
  <c r="H24" i="5"/>
  <c r="G20" i="5"/>
  <c r="H43" i="5"/>
  <c r="H35" i="5"/>
  <c r="H34" i="5"/>
  <c r="H33" i="5"/>
  <c r="H32" i="5"/>
  <c r="H31" i="5"/>
  <c r="H29" i="5"/>
  <c r="H22" i="5"/>
  <c r="H21" i="5" l="1"/>
  <c r="H23" i="5"/>
  <c r="H25" i="5"/>
  <c r="H26" i="5"/>
  <c r="H27" i="5"/>
  <c r="H28" i="5"/>
  <c r="G15" i="5"/>
  <c r="G16" i="5"/>
  <c r="G17" i="5"/>
  <c r="G18" i="5"/>
  <c r="G19" i="5"/>
  <c r="G14" i="5"/>
  <c r="G13" i="5"/>
  <c r="E46" i="5"/>
  <c r="G46" i="5" l="1"/>
  <c r="H46" i="5" l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<sst xmlns="http://schemas.openxmlformats.org/spreadsheetml/2006/main" count="437" uniqueCount="216">
  <si>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</si>
  <si>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</si>
  <si>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</si>
  <si>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</si>
  <si>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</si>
  <si>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</si>
  <si>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</si>
  <si>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</si>
  <si>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</si>
  <si>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</si>
  <si>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</si>
  <si>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</si>
  <si>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</si>
  <si>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</si>
  <si>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</si>
  <si>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</si>
  <si>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</si>
  <si>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</si>
  <si>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</si>
  <si>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</si>
  <si>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</si>
  <si>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</si>
  <si>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</si>
  <si>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</si>
  <si>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</si>
  <si>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</si>
  <si>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</si>
  <si>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</si>
  <si>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</si>
  <si>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</si>
  <si>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</si>
  <si>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</si>
  <si>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</si>
  <si>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</si>
  <si>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</si>
  <si>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</si>
  <si>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</si>
  <si>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</si>
  <si>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</si>
  <si>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</si>
  <si>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</si>
  <si>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</si>
  <si>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</si>
  <si>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</si>
  <si>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</si>
  <si>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</si>
  <si>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</si>
  <si>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</si>
  <si>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</si>
  <si>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</si>
  <si>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</si>
  <si>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</si>
  <si>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</si>
  <si>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</si>
  <si>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</si>
  <si>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</si>
  <si>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</si>
  <si>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</si>
  <si>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</si>
  <si>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</si>
  <si>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</si>
  <si>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</si>
  <si>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</si>
  <si>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</si>
  <si>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</si>
  <si>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</si>
  <si>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</si>
  <si>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</si>
  <si>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</si>
  <si>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</si>
  <si>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</si>
  <si>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</si>
  <si>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</si>
  <si>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</si>
  <si>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</si>
  <si>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</si>
  <si>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</si>
  <si>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</si>
  <si>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</si>
  <si>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</si>
  <si>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</si>
  <si>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</si>
  <si>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</si>
  <si>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</si>
  <si>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</si>
  <si>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</si>
  <si>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</si>
  <si>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</si>
  <si>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</si>
  <si>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</si>
  <si>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</si>
  <si>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</si>
  <si>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</si>
  <si>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</si>
  <si>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</si>
  <si>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</si>
  <si>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</si>
  <si>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</si>
  <si>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</si>
  <si>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</si>
  <si>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</si>
  <si>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</si>
  <si>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</si>
  <si>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</si>
  <si>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</si>
  <si>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</si>
  <si>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</si>
  <si>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</si>
  <si>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</si>
  <si>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</si>
  <si>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</si>
  <si>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</si>
  <si>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</si>
  <si>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</si>
  <si>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</si>
  <si>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</si>
  <si>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</si>
  <si>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</si>
  <si>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</si>
  <si>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</si>
  <si>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</si>
  <si>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</si>
  <si>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</si>
  <si>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</si>
  <si>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</si>
  <si>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</si>
  <si>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</si>
  <si>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</si>
  <si>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COPY SOLUTIONS INTERNATIONALS S A</t>
  </si>
  <si>
    <t>Completo</t>
  </si>
  <si>
    <t>CELALLA COMPANY, SRL</t>
  </si>
  <si>
    <t>GUARDIA PRESIDENCIAL</t>
  </si>
  <si>
    <t>SOLUCIONES INTEGRALES CAF, SRL</t>
  </si>
  <si>
    <t>ALTAGRACIA ORQUIDEA MELO ENCARNACION</t>
  </si>
  <si>
    <t>COMPANIA DOMINICANA DE TELEFONOS C POR A</t>
  </si>
  <si>
    <t>HUMANO SEGUROS S A</t>
  </si>
  <si>
    <t>Correspondiente al Mes: Agosto del Año: 2023</t>
  </si>
  <si>
    <t>PAGO A LA CUENTA 759336900 ,  FACT. E450000017634,  POR CONCEPTO DE  SERVICIO TELEFÓNICO DEL INSTITUTO NACIONAL DE MIGRACIÓN Y LA ESCUELA NACIONAL DE MIGRACIÓN,CORRESPONDIENTE AL MES DE  AGOSTO .2023 , A FAVOR DE CLARO</t>
  </si>
  <si>
    <t>E450000017634</t>
  </si>
  <si>
    <t>PAGO FACT. B1500000078 POR CONCEPTO DE ALQUILER DE LOCAL DONDE FUNCIONA ESTA INSTITUCIÓN, CORRESPONDIENTE AL MES AGOSTO  2023, A  FAVOR DE CELALLA COMPANY.</t>
  </si>
  <si>
    <t>B1500000078</t>
  </si>
  <si>
    <t>PAGO FACT. B1500028876, POR CONCEPTO DEL 80 % DEL SEGURO MEDICO COMPLEMENTARIO DE LOS SERVIDORES /AS DE ESTA INSTITUCIÓN Y SU FAMILIARES DIRECTOS CORRESPONDIENTE, AL MES DE AGOSTO 2023, A FAVOR DE HUMANO SEGUROS</t>
  </si>
  <si>
    <t xml:space="preserve"> B1500028876</t>
  </si>
  <si>
    <t>PAGO FACT B1500044780 y 44790,  POR CONCEPTO  SERVICIO DE RECOGIDA DE BASURA,  CORRESPONDIENTE AL MES AGOSTO  2023,  DEL INSTITUTO NACIONAL DE MIGRACIÓN Y LA  ESCUELA NACIONAL DE MIGRACIÓN,  A FAVOR DEL AYUNTAMIENTO  DEL DISTR. NA</t>
  </si>
  <si>
    <t>B1500044780 y 44790</t>
  </si>
  <si>
    <t>AYUNTAMIENTO DEL DISTRITO NACIONAL</t>
  </si>
  <si>
    <t>PAGO FACT. B1500000790 S/OC 00097/23, POR SERV DE CATERING PARA REALIZAR LA REUNIONES DE FORTALECIMIENTO DE LA COMUNIDAD LABORAL EN LA ENM,FRANKLIN BENJAMIN LOPEZ FORNERIN.</t>
  </si>
  <si>
    <t>B1500000790</t>
  </si>
  <si>
    <t>FRANKLIN BENJAMIN LOPEZ FORNERIN</t>
  </si>
  <si>
    <t>PAGO FACT. B1500000842,S/OC 00084/23, POR CONCEPTO DE SERV. DE CATERING PARA DIFERENTES ACTIVIDADES DE INMRD, A FAVOR DE XIOMARA ESPECIALIDADES S A</t>
  </si>
  <si>
    <t>B1500000842</t>
  </si>
  <si>
    <t>XIOMARA ESPECIALIDADES S A</t>
  </si>
  <si>
    <t>PAGO FACT. B1500000383, S/CONT. BS-0004333-2023, POR CONTRATACIÓN DE SERV. DE TRES CONSERJES PARA COMPLETAR LABORES DE LIMPIEZA EN LAS INSTALACIONES DE INM-RD Y/O ESCUELA NACIONAL DE MIGRACIÓN, CORRESP. MES DE JULIO 2023, A FAVOR DE SOLUCIONES INTEGRALES.</t>
  </si>
  <si>
    <t>B1500000383</t>
  </si>
  <si>
    <t>PAGO FACT. B1500000289 S/OC 00094/23, POR CONCEPTO POR SERV. DE SUSCRIPCIÓN DE LICENCIAS INFORMÁTICAS PARA EL INM, A FAVOR DE WESOLVE TECH, SRL.</t>
  </si>
  <si>
    <t>B1500000289</t>
  </si>
  <si>
    <t>WESOLVE TECH, SRL</t>
  </si>
  <si>
    <t>PAGO AL PRIMER REGIMIENTO DOMINICANO, GUARDIA PRESIDENCIAL, E. N. FACT. B1500000558 POR SERVICIOS DE ALMUERZOS, CORRESPONDIENTES AL MES DE JULIO 2023, A FAVOR DE GUARDIA PRESIDENCIAL.</t>
  </si>
  <si>
    <t>PAGO FACT.  B1500008601  S/OC 00096/23, POR SERV. DE PUBLICACIÓN EN UN PERIÓDICO  DE CIRCULACIÓN   NACIONAL  DEL CONCURSO EXTERNO PARA UNA VACANTE DE ANALISTA DE COMPRA EN EL INM RD. A FAVOR DE EDITORA LISTIN DIARI</t>
  </si>
  <si>
    <t>PAGO FACT. B1500001537,S/OC  0104/23,  POR SERV. DE ALQUILER DE VEHÍCULO PARA TRANSPORTE DE L PERSONAL DE INM RD POR VIAJE AL INTERIOR, A FAVOR DE LEASING AUTOMOTRIZ DEL SUR</t>
  </si>
  <si>
    <t>PAGO FACT. B1500000631  S/OC 00093/23, POR CONCEPTO DE SERV. DE SUSCRIPCIÓN DE LICENCIA INFORMÁTICA, ADOBE CREATIVE CLOUD PARA EL INM., A FAVOR DE FL BETANCES &amp; ASOCIADOS</t>
  </si>
  <si>
    <t>PAGO FACT, B1700000026 , CORRESPONDIENTE AL  APORTE DE 55.36% DEL MASTER EN COMUNICACIÓN POLÍTICA Y GESTIÓN DE CRISIS  Y EMERGENCIAS  PARA NUESTRA COLABORADORA JESSICA MORDECHAY , A FAVOR DE UNIVERSIDAD NEBRIJA.</t>
  </si>
  <si>
    <t>PAGO FACT. B1500000551,,552,553,554,555,,556,557, POR CONCEPTO DE SERV. Y SUMINISTRO DE ALMUERZO EN EL CURSO  ESPECIALIZADO SOBRE TÉCNICAS Y GESTIÓN  MIGRATORIA EN REP. .DOM. ( 2DA  Y 3RA EDICIÓN) COORDINADO POR LA ENM, A FAVOR DE GUARDIA PRESIDENCIAL.</t>
  </si>
  <si>
    <t>FACT. B1500000385, OC 00217/22,  POR CONCEPTO DE SERV. DE MANTENIMIENTO DE LOS JARDINES DE ESTA INSTITUCIÓN Y LA ESCUELA NACIONAL DE MIGRACIÓN SEGÚN CONTRATO NO, BS -14799-2022, CORRESPONDIENTE AL MES DE AGOSTO   2023.</t>
  </si>
  <si>
    <t>PAGO FACT. B1500008652 S/OC 00105/23, POR SERV. DE PUBLICACIÓN DE ANUNCIO EN UN PERIÓDICO DE CIRCULACIÓN NACIONAL, ACERCA  DE UNA CONSULTORIA DEL PROYECTO RMMH,, A FAVOR DE EDITORA LISTIN DIARIO</t>
  </si>
  <si>
    <t>PAGO FACT. B1500000796  S/OC 00107/23, POR CONCEPTO DE SERV. DE CATERING PARA LA REUNIÓN  DEL PROYECTO RESPUESTA MULTISECTORIAL A LA MOVILIDAD HUMANA Y ACTIVIDAD DE INTEGRACIÓN PARA EL PERSONAL DEL INM, A FAVOR DE FRANKLIN BENJAMIN LOPEZ FORNERIN.</t>
  </si>
  <si>
    <t>PAGO FACT. B1500002106 S/OC 00108/23, POR CONCEPTO DE SERV, DE CATERING PARA REUNIÓN DE SOCIALIZACION  PROGRAMA  FORMATIVA DE LA ENM Y PRESENTACIÓN DE NUEVO PERSONAL DE DGM. , A FAVOR DE D LUJO FIESTA.</t>
  </si>
  <si>
    <t>PAGO FACT. B1500000208 S/OC 00111/23, POR ADQUISICIÓN DE COMBUSTIBLES (GAS-OIL) PARA PLANTA DE ELECTRICIDAD DE INM RD,  A FAVOR DE DK PETROLEUM.</t>
  </si>
  <si>
    <t>PAGO FACT.B1500000011 S/OC 00099/23, POR CONCEPTO DE SERV. DE CATERING PARA REUNIÓN  REVISIÓN DE  METAS Y LOGROS PRIMER SEMESTRE, DEL INMRD, A FAVOR DE ALTAGRACIA ORQUÍDEA MELÓ ENCARNACIÓN.</t>
  </si>
  <si>
    <t>PAGO FACT. B1500000267 S/OC 00106/23, POR CONCEPTO DE SERV.  DE IMPRESIÓN DEL INFORME  MERCADO LABORAL Y MANO DE OBRA EXTRANJERA EN EL SECTOR  TURISMO EN REP. DOM. , A FAVOR DE EDITORA BÚHO.</t>
  </si>
  <si>
    <t>PAGO FACT. B1500000159, POR CONCEPTO DE SERV. DE CAPACITACIÓN DE TALLER EN GESTIÓN DE RIESGO BASADO EN LA NORMA ISO 3100, PARA EL PERSONAL DE INM RD. A FAVOR DE .ENTERPRISE MANAGEMENT SOLUTION GROUP.</t>
  </si>
  <si>
    <t>PAGO FACT. B1500002722,  O/C  0091/23, POR SERV. DE CAPACITACIÓN EN EL CURSO DE INGLES PARA  ADULTOS (3 TRIMESTRES) PARA NUESTRA COLABORADORA YAQUELIN CRUEL , ASISTENTE DE LA DIRECCIÓN EJECUTIVA, A FAVOR DE INSTITUTO CULTURAL DOMINICO AMERICANO</t>
  </si>
  <si>
    <t>PAGO FACT. B1500000803, S/OC 00117/23, POR SUMINISTRO DE PICADERAS VARIADAS PARA REUNIONES DE LA DIRECCIÓN EJECUTIVA, A FAVOR DE FRANKLIN BENJAMIN LOPEZ FORNERIN.</t>
  </si>
  <si>
    <t>PAGO FACT B1500003510 S/OC 00109/23, POR CONCEPTO DE SERV. DE RENOVACIÓN ANUAL DE SUSCRIPCIÓN EN UN PERIÓDICO DE CIRCULACIÓN NACIONAL PERIODO 09/2023-0924,  A FAVOR DE PUBLICACIONES AHORA C X A</t>
  </si>
  <si>
    <t>Pago Fact. B1500018618 s/oc 00118-2023, Por  Servicio de mantenimiento y reparación para vehículo al servicio del INM RD. TOYOTA RAV4 CHASSIS: JTMDD9EV80D063175 del INMRD,  A favor de Delta Comercial.</t>
  </si>
  <si>
    <t>PAGO FACT. B1500000173 S/OC 00100/23,POR CONCEPTO DE SERV. DE TRANSCRIPCIÓN DEL INGLES AL ESPAÑOL DEL LIBRO THE DOMINICAN DIASPORA. FROM THE DOMINICAN REPUBLIC TO NEW YORK CITY -VILLAGERS IN TRANSITION DE GLEN HENDRICKS , A FAVOR DE GEODATA SURVEY</t>
  </si>
  <si>
    <t>PAGO FACT. B1500002416, S/C CONTRATO BS -0012463-2022 POR CONCEPTO DE ALQUILER DE IMPRESORAS MULTIFUNCIONAL PARA EL USO DE ESTA INSTITUCIÓN Y LA ESCUELA NACIONAL DE MIGRACIÓN, CORRESP.  AL MES DE JULIO  2023,  A FAVOR DE COPY SOLUTIONS INTERNACIONAL.</t>
  </si>
  <si>
    <t>PAGO CUENTA 783049721  SEGÚN  FACT. E450000019818, POR CONCEPTO  DE PAGO DE FLOTAS,  DE ESTA INSTITUCIÓN,  A FAVOR  DE CLARO, CORRESPONDIENTE AL MES DE JULIO  DEL  2023</t>
  </si>
  <si>
    <t>PAGO FACT. E450000019819, POR CONCEPTO DE SERVICIO DE INTERNET DE USO EN ESTA INSTITUCIÓN, CORRESP. AL  MES DE JULIO 2023,  A FAVOR CLARO.</t>
  </si>
  <si>
    <t>PAGO FACT. B1500000069, POR CONCEPTO DE ALQUILER DE LOCAL DONDE FUNCIONA LA ESCUELA NACIONAL DE MIGRACIÓN, CORRESPONDIENTE AL  MES DE AGOSTO 2023, A FAVOR DE MARGARITA FERNANDEZ FERNANDEZ</t>
  </si>
  <si>
    <t xml:space="preserve"> B1500000558</t>
  </si>
  <si>
    <t>B1500008601</t>
  </si>
  <si>
    <t>B1500001537</t>
  </si>
  <si>
    <t>B1500000631</t>
  </si>
  <si>
    <t>B1700000026</t>
  </si>
  <si>
    <t>B1500000551,,552,553,554,555,,556,557</t>
  </si>
  <si>
    <t>B1500000385</t>
  </si>
  <si>
    <t>B1500008652</t>
  </si>
  <si>
    <t>B1500000796</t>
  </si>
  <si>
    <t>B1500002106</t>
  </si>
  <si>
    <t>B1500000208</t>
  </si>
  <si>
    <t>B1500000011</t>
  </si>
  <si>
    <t>B1500000267</t>
  </si>
  <si>
    <t>B1500000159</t>
  </si>
  <si>
    <t>B1500002722</t>
  </si>
  <si>
    <t>B1500000803</t>
  </si>
  <si>
    <t>B1500003510</t>
  </si>
  <si>
    <t>B1500018618</t>
  </si>
  <si>
    <t>B1500000173</t>
  </si>
  <si>
    <t>B1500002416</t>
  </si>
  <si>
    <t>E450000019818</t>
  </si>
  <si>
    <t>E450000019819</t>
  </si>
  <si>
    <t>B1500000069</t>
  </si>
  <si>
    <t>EDITORA LISTIN DIARIO, SA</t>
  </si>
  <si>
    <t>LEASING AUTOMOTRIZ DEL SUR, SRL</t>
  </si>
  <si>
    <t>FL BETANCES &amp; ASOCIADOS, SRL</t>
  </si>
  <si>
    <t>UNIVERSIDAD NEBRIJA</t>
  </si>
  <si>
    <t>XIOMARI VELOZ D´ LUJO FIESTA, SRL</t>
  </si>
  <si>
    <t>DK PETROLEUM, SRL</t>
  </si>
  <si>
    <t>EDITORA BUHO, SRL</t>
  </si>
  <si>
    <t>ENTREPRISE MANAGEMENT SOLUTION GROUP- EMSCG, SRL</t>
  </si>
  <si>
    <t>INSTITUTO CULTURAL DOMINICO A</t>
  </si>
  <si>
    <t>PUBLICACIONES AHORA C X A</t>
  </si>
  <si>
    <t>DELTA COMERCIAL, SA</t>
  </si>
  <si>
    <t>GEODATA SURVEY, SRL</t>
  </si>
  <si>
    <t>MARGARITA FERNANDEZ FERNANDEZ DE 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</si>
</sst>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  <font>
      <sz val="11"/>
      <color theme="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6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167" fontId="32" fillId="0" borderId="2" xfId="0" applyNumberFormat="1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23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34" fillId="0" borderId="22" xfId="0" applyNumberFormat="1" applyFont="1" applyBorder="1" applyAlignment="1">
      <alignment vertical="center"/>
    </xf>
    <xf numFmtId="0" fontId="36" fillId="0" borderId="0" xfId="0" applyFont="1" applyAlignment="1">
      <alignment horizontal="left" wrapText="1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 x14ac:dyDescent="0.2">
      <c r="B1" s="85"/>
    </row>
    <row r="2" spans="1:2" s="84" customFormat="1" ht="25.5" x14ac:dyDescent="0.2">
      <c r="B2" s="85"/>
    </row>
    <row r="3" spans="1:2" s="84" customFormat="1" ht="25.5" hidden="1" x14ac:dyDescent="0.2">
      <c r="B3" s="85"/>
    </row>
    <row r="4" spans="1:2" s="84" customFormat="1" ht="25.5" hidden="1" x14ac:dyDescent="0.2">
      <c r="B4" s="85"/>
    </row>
    <row r="5" spans="1:2" s="84" customFormat="1" ht="25.5" hidden="1" x14ac:dyDescent="0.2">
      <c r="B5" s="85"/>
    </row>
    <row r="6" spans="1:2" s="84" customFormat="1" ht="25.5" hidden="1" x14ac:dyDescent="0.2">
      <c r="B6" s="85"/>
    </row>
    <row r="7" spans="1:2" s="84" customFormat="1" ht="22.5" customHeight="1" x14ac:dyDescent="0.2">
      <c r="A7" s="87" t="s">
        <v>10</v>
      </c>
      <c r="B7" s="85"/>
    </row>
    <row r="8" spans="1:2" s="84" customFormat="1" ht="22.5" customHeight="1" x14ac:dyDescent="0.2">
      <c r="A8" s="87"/>
      <c r="B8" s="85"/>
    </row>
    <row r="9" spans="1:2" s="84" customFormat="1" ht="32.25" x14ac:dyDescent="0.2">
      <c r="A9" s="127"/>
      <c r="B9" s="127"/>
    </row>
    <row r="10" spans="1:2" s="84" customFormat="1" ht="32.25" x14ac:dyDescent="0.2">
      <c r="A10" s="127"/>
      <c r="B10" s="127"/>
    </row>
    <row r="11" spans="1:2" s="84" customFormat="1" ht="26.25" x14ac:dyDescent="0.2">
      <c r="A11" s="88"/>
      <c r="B11" s="90"/>
    </row>
    <row r="12" spans="1:2" s="84" customFormat="1" ht="14.25" customHeight="1" x14ac:dyDescent="0.2">
      <c r="A12" s="88"/>
      <c r="B12" s="90"/>
    </row>
    <row r="13" spans="1:2" s="84" customFormat="1" ht="27" thickBot="1" x14ac:dyDescent="0.25">
      <c r="A13" s="89"/>
      <c r="B13" s="90"/>
    </row>
    <row r="14" spans="1:2" s="84" customFormat="1" ht="49.5" customHeight="1" thickBot="1" x14ac:dyDescent="0.25">
      <c r="A14" s="128"/>
      <c r="B14" s="128"/>
    </row>
    <row r="15" spans="1:2" s="84" customFormat="1" ht="26.25" customHeight="1" x14ac:dyDescent="0.2">
      <c r="A15" s="129" t="s">
        <v>2</v>
      </c>
      <c r="B15" s="131" t="s">
        <v>4</v>
      </c>
    </row>
    <row r="16" spans="1:2" s="84" customFormat="1" ht="27.75" customHeight="1" thickBot="1" x14ac:dyDescent="0.25">
      <c r="A16" s="130"/>
      <c r="B16" s="132"/>
    </row>
    <row r="17" spans="1:8" s="94" customFormat="1" ht="28.5" customHeight="1" x14ac:dyDescent="0.2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 x14ac:dyDescent="0.2">
      <c r="A18" s="92" t="s">
        <v>103</v>
      </c>
      <c r="B18" s="93">
        <v>207009.99</v>
      </c>
      <c r="E18" s="95"/>
      <c r="F18" s="96"/>
      <c r="G18" s="97"/>
      <c r="H18" s="98"/>
    </row>
    <row r="19" spans="1:8" s="94" customFormat="1" ht="28.5" customHeight="1" x14ac:dyDescent="0.2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 x14ac:dyDescent="0.2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 x14ac:dyDescent="0.2">
      <c r="A21" s="92" t="s">
        <v>122</v>
      </c>
      <c r="B21" s="93">
        <v>1242186</v>
      </c>
      <c r="E21" s="95"/>
      <c r="F21" s="96"/>
      <c r="G21" s="97"/>
      <c r="H21" s="98"/>
    </row>
    <row r="22" spans="1:8" s="94" customFormat="1" ht="28.5" customHeight="1" x14ac:dyDescent="0.2">
      <c r="A22" s="92" t="s">
        <v>104</v>
      </c>
      <c r="B22" s="93">
        <v>54374.400000000001</v>
      </c>
      <c r="E22" s="95"/>
      <c r="F22" s="96"/>
      <c r="G22" s="97"/>
      <c r="H22" s="98"/>
    </row>
    <row r="23" spans="1:8" s="94" customFormat="1" ht="28.5" customHeight="1" x14ac:dyDescent="0.2">
      <c r="A23" s="92" t="s">
        <v>105</v>
      </c>
      <c r="B23" s="93">
        <v>22200</v>
      </c>
      <c r="E23" s="95"/>
      <c r="F23" s="96"/>
      <c r="G23" s="97"/>
      <c r="H23" s="98"/>
    </row>
    <row r="24" spans="1:8" s="94" customFormat="1" ht="28.5" customHeight="1" x14ac:dyDescent="0.2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 x14ac:dyDescent="0.2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 x14ac:dyDescent="0.2">
      <c r="A26" s="92" t="s">
        <v>106</v>
      </c>
      <c r="B26" s="93">
        <v>13539.07</v>
      </c>
      <c r="E26" s="95"/>
      <c r="F26" s="96"/>
      <c r="G26" s="97"/>
      <c r="H26" s="98"/>
    </row>
    <row r="27" spans="1:8" s="94" customFormat="1" ht="28.5" customHeight="1" x14ac:dyDescent="0.2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 x14ac:dyDescent="0.2">
      <c r="A28" s="92" t="s">
        <v>107</v>
      </c>
      <c r="B28" s="93">
        <v>116112</v>
      </c>
      <c r="E28" s="95"/>
      <c r="F28" s="96"/>
      <c r="G28" s="97"/>
      <c r="H28" s="98"/>
    </row>
    <row r="29" spans="1:8" s="94" customFormat="1" ht="28.5" customHeight="1" x14ac:dyDescent="0.2">
      <c r="A29" s="92" t="s">
        <v>108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 x14ac:dyDescent="0.2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 x14ac:dyDescent="0.2">
      <c r="A31" s="92" t="s">
        <v>109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 x14ac:dyDescent="0.2">
      <c r="A32" s="92" t="s">
        <v>110</v>
      </c>
      <c r="B32" s="93">
        <v>7930</v>
      </c>
      <c r="E32" s="95"/>
      <c r="F32" s="96"/>
      <c r="G32" s="97"/>
      <c r="H32" s="98"/>
    </row>
    <row r="33" spans="1:8" s="94" customFormat="1" ht="28.5" customHeight="1" x14ac:dyDescent="0.2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 x14ac:dyDescent="0.2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 x14ac:dyDescent="0.2">
      <c r="A35" s="92" t="s">
        <v>111</v>
      </c>
      <c r="B35" s="93">
        <v>655785</v>
      </c>
      <c r="E35" s="95"/>
      <c r="F35" s="96"/>
      <c r="G35" s="97"/>
      <c r="H35" s="98"/>
    </row>
    <row r="36" spans="1:8" s="94" customFormat="1" ht="28.5" customHeight="1" x14ac:dyDescent="0.2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 x14ac:dyDescent="0.2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 x14ac:dyDescent="0.2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 x14ac:dyDescent="0.2">
      <c r="A39" s="92" t="s">
        <v>112</v>
      </c>
      <c r="B39" s="93">
        <v>71980</v>
      </c>
      <c r="E39" s="95"/>
      <c r="F39" s="96"/>
      <c r="G39" s="97"/>
      <c r="H39" s="98"/>
    </row>
    <row r="40" spans="1:8" s="94" customFormat="1" ht="28.5" customHeight="1" x14ac:dyDescent="0.2">
      <c r="A40" s="92" t="s">
        <v>113</v>
      </c>
      <c r="B40" s="93">
        <v>28399.73</v>
      </c>
      <c r="E40" s="95"/>
      <c r="F40" s="96"/>
      <c r="G40" s="97"/>
      <c r="H40" s="98"/>
    </row>
    <row r="41" spans="1:8" s="94" customFormat="1" ht="28.5" customHeight="1" x14ac:dyDescent="0.2">
      <c r="A41" s="92" t="s">
        <v>114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 x14ac:dyDescent="0.2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 x14ac:dyDescent="0.2">
      <c r="A43" s="92" t="s">
        <v>123</v>
      </c>
      <c r="B43" s="93">
        <v>1123321.44</v>
      </c>
      <c r="E43" s="95"/>
      <c r="F43" s="96"/>
      <c r="G43" s="97"/>
      <c r="H43" s="98"/>
    </row>
    <row r="44" spans="1:8" s="94" customFormat="1" ht="28.5" customHeight="1" x14ac:dyDescent="0.2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 x14ac:dyDescent="0.2">
      <c r="A45" s="92" t="s">
        <v>115</v>
      </c>
      <c r="B45" s="93">
        <v>582920</v>
      </c>
      <c r="E45" s="95"/>
      <c r="F45" s="96"/>
      <c r="G45" s="97"/>
      <c r="H45" s="98"/>
    </row>
    <row r="46" spans="1:8" s="94" customFormat="1" ht="28.5" customHeight="1" x14ac:dyDescent="0.2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 x14ac:dyDescent="0.2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 x14ac:dyDescent="0.2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 x14ac:dyDescent="0.2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 x14ac:dyDescent="0.2">
      <c r="A50" s="92" t="s">
        <v>116</v>
      </c>
      <c r="B50" s="93">
        <v>65136</v>
      </c>
      <c r="E50" s="95"/>
      <c r="F50" s="96"/>
      <c r="G50" s="97"/>
      <c r="H50" s="98"/>
    </row>
    <row r="51" spans="1:8" s="94" customFormat="1" ht="28.5" customHeight="1" x14ac:dyDescent="0.2">
      <c r="A51" s="92" t="s">
        <v>117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 x14ac:dyDescent="0.2">
      <c r="A52" s="92" t="s">
        <v>118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 x14ac:dyDescent="0.2">
      <c r="A53" s="92" t="s">
        <v>119</v>
      </c>
      <c r="B53" s="93">
        <v>228127.63</v>
      </c>
      <c r="E53" s="95"/>
      <c r="F53" s="96"/>
      <c r="G53" s="97"/>
      <c r="H53" s="98"/>
    </row>
    <row r="54" spans="1:8" s="94" customFormat="1" ht="28.5" customHeight="1" x14ac:dyDescent="0.2">
      <c r="A54" s="92" t="s">
        <v>120</v>
      </c>
      <c r="B54" s="93">
        <v>306056.46999999997</v>
      </c>
      <c r="E54" s="95"/>
      <c r="F54" s="96"/>
      <c r="G54" s="97"/>
      <c r="H54" s="98"/>
    </row>
    <row r="55" spans="1:8" s="94" customFormat="1" ht="28.5" customHeight="1" x14ac:dyDescent="0.2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 x14ac:dyDescent="0.2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 x14ac:dyDescent="0.2">
      <c r="A57" s="92" t="s">
        <v>121</v>
      </c>
      <c r="B57" s="93">
        <v>41971.99</v>
      </c>
      <c r="E57" s="95"/>
      <c r="F57" s="96"/>
      <c r="G57" s="97"/>
      <c r="H57" s="98"/>
    </row>
    <row r="58" spans="1:8" s="94" customFormat="1" ht="28.5" customHeight="1" x14ac:dyDescent="0.2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 x14ac:dyDescent="0.2">
      <c r="B59" s="10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7:L118"/>
  <sheetViews>
    <sheetView showGridLines="0" tabSelected="1" view="pageBreakPreview" zoomScale="78" zoomScaleNormal="84" zoomScaleSheetLayoutView="78" workbookViewId="0">
      <selection activeCell="H46" sqref="H46"/>
    </sheetView>
  </sheetViews>
  <sheetFormatPr baseColWidth="10" defaultColWidth="77.7109375" defaultRowHeight="25.5" x14ac:dyDescent="0.35"/>
  <cols>
    <col min="1" max="1" width="59.140625" style="99" bestFit="1" customWidth="1"/>
    <col min="2" max="2" width="63.28515625" style="84" customWidth="1"/>
    <col min="3" max="3" width="30.85546875" style="100" customWidth="1"/>
    <col min="4" max="4" width="17.7109375" style="99" customWidth="1"/>
    <col min="5" max="5" width="31.140625" style="85" customWidth="1"/>
    <col min="6" max="6" width="19.140625" style="99" customWidth="1"/>
    <col min="7" max="7" width="30.5703125" style="99" customWidth="1"/>
    <col min="8" max="8" width="32.85546875" style="86" customWidth="1"/>
    <col min="9" max="9" width="41.42578125" style="99" customWidth="1"/>
    <col min="10" max="16384" width="77.7109375" style="84"/>
  </cols>
  <sheetData>
    <row r="7" spans="1:12" ht="58.5" x14ac:dyDescent="0.2">
      <c r="A7" s="137" t="s">
        <v>124</v>
      </c>
      <c r="B7" s="137"/>
      <c r="C7" s="137"/>
      <c r="D7" s="137"/>
      <c r="E7" s="137"/>
      <c r="F7" s="137"/>
      <c r="G7" s="137"/>
      <c r="H7" s="137"/>
      <c r="I7" s="137"/>
    </row>
    <row r="8" spans="1:12" ht="32.25" x14ac:dyDescent="0.2">
      <c r="A8" s="127" t="s">
        <v>94</v>
      </c>
      <c r="B8" s="127"/>
      <c r="C8" s="127"/>
      <c r="D8" s="127"/>
      <c r="E8" s="127"/>
      <c r="F8" s="127"/>
      <c r="G8" s="127"/>
      <c r="H8" s="127"/>
      <c r="I8" s="127"/>
    </row>
    <row r="9" spans="1:12" ht="26.25" x14ac:dyDescent="0.4">
      <c r="A9" s="89"/>
      <c r="B9" s="89"/>
      <c r="C9" s="101"/>
      <c r="D9" s="89"/>
      <c r="E9" s="90"/>
      <c r="F9" s="102"/>
      <c r="G9" s="89"/>
      <c r="H9" s="91"/>
      <c r="I9" s="102"/>
    </row>
    <row r="10" spans="1:12" ht="27" thickBot="1" x14ac:dyDescent="0.25">
      <c r="A10" s="138" t="s">
        <v>136</v>
      </c>
      <c r="B10" s="138"/>
      <c r="C10" s="138"/>
      <c r="D10" s="138"/>
      <c r="E10" s="138"/>
      <c r="F10" s="138"/>
      <c r="G10" s="138"/>
      <c r="H10" s="138"/>
      <c r="I10" s="139"/>
    </row>
    <row r="11" spans="1:12" x14ac:dyDescent="0.2">
      <c r="A11" s="140" t="s">
        <v>102</v>
      </c>
      <c r="B11" s="129" t="s">
        <v>3</v>
      </c>
      <c r="C11" s="142" t="s">
        <v>1</v>
      </c>
      <c r="D11" s="140" t="s">
        <v>95</v>
      </c>
      <c r="E11" s="131" t="s">
        <v>96</v>
      </c>
      <c r="F11" s="135" t="s">
        <v>97</v>
      </c>
      <c r="G11" s="142" t="s">
        <v>98</v>
      </c>
      <c r="H11" s="131" t="s">
        <v>99</v>
      </c>
      <c r="I11" s="135" t="s">
        <v>100</v>
      </c>
    </row>
    <row r="12" spans="1:12" ht="26.25" thickBot="1" x14ac:dyDescent="0.25">
      <c r="A12" s="141"/>
      <c r="B12" s="130"/>
      <c r="C12" s="143"/>
      <c r="D12" s="141"/>
      <c r="E12" s="132"/>
      <c r="F12" s="136"/>
      <c r="G12" s="143"/>
      <c r="H12" s="132"/>
      <c r="I12" s="136"/>
    </row>
    <row r="13" spans="1:12" s="94" customFormat="1" ht="75" x14ac:dyDescent="0.2">
      <c r="A13" s="121" t="s">
        <v>134</v>
      </c>
      <c r="B13" s="122" t="s">
        <v>137</v>
      </c>
      <c r="C13" s="121" t="s">
        <v>138</v>
      </c>
      <c r="D13" s="119">
        <v>45139</v>
      </c>
      <c r="E13" s="120">
        <v>258326</v>
      </c>
      <c r="F13" s="119">
        <v>45154</v>
      </c>
      <c r="G13" s="107">
        <f>+E13</f>
        <v>258326</v>
      </c>
      <c r="H13" s="120">
        <v>0</v>
      </c>
      <c r="I13" s="108" t="s">
        <v>129</v>
      </c>
      <c r="J13" s="114"/>
      <c r="K13" s="114"/>
      <c r="L13" s="114"/>
    </row>
    <row r="14" spans="1:12" s="94" customFormat="1" ht="60" x14ac:dyDescent="0.2">
      <c r="A14" s="121" t="s">
        <v>130</v>
      </c>
      <c r="B14" s="122" t="s">
        <v>139</v>
      </c>
      <c r="C14" s="121" t="s">
        <v>140</v>
      </c>
      <c r="D14" s="119">
        <v>45141</v>
      </c>
      <c r="E14" s="120">
        <v>449046.23</v>
      </c>
      <c r="F14" s="119">
        <v>45156</v>
      </c>
      <c r="G14" s="107">
        <f>+E14</f>
        <v>449046.23</v>
      </c>
      <c r="H14" s="120">
        <v>0</v>
      </c>
      <c r="I14" s="108" t="s">
        <v>129</v>
      </c>
      <c r="J14" s="114"/>
      <c r="K14" s="114"/>
      <c r="L14" s="114"/>
    </row>
    <row r="15" spans="1:12" s="94" customFormat="1" ht="75" x14ac:dyDescent="0.2">
      <c r="A15" s="121" t="s">
        <v>135</v>
      </c>
      <c r="B15" s="122" t="s">
        <v>141</v>
      </c>
      <c r="C15" s="121" t="s">
        <v>142</v>
      </c>
      <c r="D15" s="119">
        <v>45141</v>
      </c>
      <c r="E15" s="120">
        <v>292321.39</v>
      </c>
      <c r="F15" s="119">
        <v>45156</v>
      </c>
      <c r="G15" s="107">
        <f t="shared" ref="G15:G18" si="0">+E15</f>
        <v>292321.39</v>
      </c>
      <c r="H15" s="120">
        <v>0</v>
      </c>
      <c r="I15" s="108" t="s">
        <v>129</v>
      </c>
      <c r="J15" s="114"/>
      <c r="K15" s="114"/>
      <c r="L15" s="114"/>
    </row>
    <row r="16" spans="1:12" s="94" customFormat="1" ht="75" x14ac:dyDescent="0.2">
      <c r="A16" s="121" t="s">
        <v>145</v>
      </c>
      <c r="B16" s="122" t="s">
        <v>143</v>
      </c>
      <c r="C16" s="121" t="s">
        <v>144</v>
      </c>
      <c r="D16" s="119">
        <v>45142</v>
      </c>
      <c r="E16" s="120">
        <v>3600</v>
      </c>
      <c r="F16" s="119">
        <v>45156</v>
      </c>
      <c r="G16" s="107">
        <f t="shared" si="0"/>
        <v>3600</v>
      </c>
      <c r="H16" s="120">
        <v>0</v>
      </c>
      <c r="I16" s="108" t="s">
        <v>129</v>
      </c>
      <c r="J16" s="114"/>
      <c r="K16" s="114"/>
      <c r="L16" s="114"/>
    </row>
    <row r="17" spans="1:12" s="94" customFormat="1" ht="60" x14ac:dyDescent="0.2">
      <c r="A17" s="121" t="s">
        <v>148</v>
      </c>
      <c r="B17" s="122" t="s">
        <v>146</v>
      </c>
      <c r="C17" s="121" t="s">
        <v>147</v>
      </c>
      <c r="D17" s="119">
        <v>45142</v>
      </c>
      <c r="E17" s="120">
        <v>66133.100000000006</v>
      </c>
      <c r="F17" s="119">
        <v>45156</v>
      </c>
      <c r="G17" s="107">
        <f t="shared" si="0"/>
        <v>66133.100000000006</v>
      </c>
      <c r="H17" s="120">
        <v>0</v>
      </c>
      <c r="I17" s="108" t="s">
        <v>129</v>
      </c>
      <c r="J17" s="114"/>
      <c r="K17" s="114"/>
      <c r="L17" s="114"/>
    </row>
    <row r="18" spans="1:12" s="94" customFormat="1" ht="60" x14ac:dyDescent="0.2">
      <c r="A18" s="121" t="s">
        <v>151</v>
      </c>
      <c r="B18" s="122" t="s">
        <v>149</v>
      </c>
      <c r="C18" s="121" t="s">
        <v>150</v>
      </c>
      <c r="D18" s="119">
        <v>45142</v>
      </c>
      <c r="E18" s="120">
        <v>101857.60000000001</v>
      </c>
      <c r="F18" s="119">
        <v>45157</v>
      </c>
      <c r="G18" s="107">
        <f t="shared" si="0"/>
        <v>101857.60000000001</v>
      </c>
      <c r="H18" s="120">
        <v>0</v>
      </c>
      <c r="I18" s="108" t="s">
        <v>129</v>
      </c>
      <c r="J18" s="114"/>
      <c r="K18" s="114"/>
      <c r="L18" s="114"/>
    </row>
    <row r="19" spans="1:12" s="94" customFormat="1" ht="90" x14ac:dyDescent="0.2">
      <c r="A19" s="121" t="s">
        <v>132</v>
      </c>
      <c r="B19" s="122" t="s">
        <v>152</v>
      </c>
      <c r="C19" s="121" t="s">
        <v>153</v>
      </c>
      <c r="D19" s="119">
        <v>45147</v>
      </c>
      <c r="E19" s="120">
        <v>103333.21</v>
      </c>
      <c r="F19" s="119">
        <v>45162</v>
      </c>
      <c r="G19" s="107">
        <f>+E19</f>
        <v>103333.21</v>
      </c>
      <c r="H19" s="120">
        <v>0</v>
      </c>
      <c r="I19" s="108" t="s">
        <v>129</v>
      </c>
      <c r="J19" s="114"/>
      <c r="K19" s="114"/>
      <c r="L19" s="114"/>
    </row>
    <row r="20" spans="1:12" s="94" customFormat="1" ht="60" x14ac:dyDescent="0.2">
      <c r="A20" s="121" t="s">
        <v>156</v>
      </c>
      <c r="B20" s="122" t="s">
        <v>154</v>
      </c>
      <c r="C20" s="121" t="s">
        <v>155</v>
      </c>
      <c r="D20" s="119">
        <v>45147</v>
      </c>
      <c r="E20" s="120">
        <v>224700</v>
      </c>
      <c r="F20" s="119">
        <v>45162</v>
      </c>
      <c r="G20" s="107">
        <f>+E20</f>
        <v>224700</v>
      </c>
      <c r="H20" s="120">
        <v>0</v>
      </c>
      <c r="I20" s="108" t="s">
        <v>129</v>
      </c>
      <c r="J20" s="114"/>
      <c r="K20" s="114"/>
      <c r="L20" s="114"/>
    </row>
    <row r="21" spans="1:12" s="94" customFormat="1" ht="60" x14ac:dyDescent="0.2">
      <c r="A21" s="121" t="s">
        <v>131</v>
      </c>
      <c r="B21" s="122" t="s">
        <v>157</v>
      </c>
      <c r="C21" s="121" t="s">
        <v>180</v>
      </c>
      <c r="D21" s="119">
        <v>45146</v>
      </c>
      <c r="E21" s="120">
        <v>87402.8</v>
      </c>
      <c r="F21" s="119">
        <v>45160</v>
      </c>
      <c r="G21" s="107">
        <v>0</v>
      </c>
      <c r="H21" s="120">
        <f t="shared" ref="H21:H43" si="1">+E21</f>
        <v>87402.8</v>
      </c>
      <c r="I21" s="108" t="s">
        <v>101</v>
      </c>
      <c r="J21" s="114"/>
      <c r="K21" s="114"/>
      <c r="L21" s="114"/>
    </row>
    <row r="22" spans="1:12" s="94" customFormat="1" ht="75" x14ac:dyDescent="0.2">
      <c r="A22" s="121" t="s">
        <v>203</v>
      </c>
      <c r="B22" s="122" t="s">
        <v>158</v>
      </c>
      <c r="C22" s="121" t="s">
        <v>181</v>
      </c>
      <c r="D22" s="119">
        <v>45146</v>
      </c>
      <c r="E22" s="120">
        <v>47993.89</v>
      </c>
      <c r="F22" s="119">
        <v>45160</v>
      </c>
      <c r="G22" s="107">
        <v>0</v>
      </c>
      <c r="H22" s="120">
        <f>+E22</f>
        <v>47993.89</v>
      </c>
      <c r="I22" s="108" t="s">
        <v>101</v>
      </c>
      <c r="J22" s="114"/>
      <c r="K22" s="114"/>
      <c r="L22" s="114"/>
    </row>
    <row r="23" spans="1:12" s="94" customFormat="1" ht="60" x14ac:dyDescent="0.2">
      <c r="A23" s="121" t="s">
        <v>204</v>
      </c>
      <c r="B23" s="122" t="s">
        <v>159</v>
      </c>
      <c r="C23" s="121" t="s">
        <v>182</v>
      </c>
      <c r="D23" s="119">
        <v>45147</v>
      </c>
      <c r="E23" s="120">
        <v>29948.400000000001</v>
      </c>
      <c r="F23" s="119">
        <v>45162</v>
      </c>
      <c r="G23" s="107">
        <v>0</v>
      </c>
      <c r="H23" s="120">
        <f t="shared" si="1"/>
        <v>29948.400000000001</v>
      </c>
      <c r="I23" s="108" t="s">
        <v>101</v>
      </c>
      <c r="J23" s="114"/>
      <c r="K23" s="114"/>
      <c r="L23" s="114"/>
    </row>
    <row r="24" spans="1:12" s="94" customFormat="1" ht="60" x14ac:dyDescent="0.2">
      <c r="A24" s="121" t="s">
        <v>205</v>
      </c>
      <c r="B24" s="122" t="s">
        <v>160</v>
      </c>
      <c r="C24" s="121" t="s">
        <v>183</v>
      </c>
      <c r="D24" s="119">
        <v>45147</v>
      </c>
      <c r="E24" s="120">
        <v>22947.94</v>
      </c>
      <c r="F24" s="119">
        <v>45162</v>
      </c>
      <c r="G24" s="107">
        <v>0</v>
      </c>
      <c r="H24" s="120">
        <f t="shared" si="1"/>
        <v>22947.94</v>
      </c>
      <c r="I24" s="108" t="s">
        <v>101</v>
      </c>
      <c r="J24" s="114"/>
      <c r="K24" s="114"/>
      <c r="L24" s="114"/>
    </row>
    <row r="25" spans="1:12" s="94" customFormat="1" ht="75" x14ac:dyDescent="0.2">
      <c r="A25" s="121" t="s">
        <v>206</v>
      </c>
      <c r="B25" s="122" t="s">
        <v>161</v>
      </c>
      <c r="C25" s="121" t="s">
        <v>184</v>
      </c>
      <c r="D25" s="119">
        <v>45147</v>
      </c>
      <c r="E25" s="120">
        <v>202026.19</v>
      </c>
      <c r="F25" s="119">
        <v>45162</v>
      </c>
      <c r="G25" s="107">
        <v>0</v>
      </c>
      <c r="H25" s="120">
        <f t="shared" si="1"/>
        <v>202026.19</v>
      </c>
      <c r="I25" s="108" t="s">
        <v>101</v>
      </c>
      <c r="J25" s="114"/>
      <c r="K25" s="114"/>
      <c r="L25" s="114"/>
    </row>
    <row r="26" spans="1:12" s="94" customFormat="1" ht="90" x14ac:dyDescent="0.2">
      <c r="A26" s="121" t="s">
        <v>131</v>
      </c>
      <c r="B26" s="122" t="s">
        <v>162</v>
      </c>
      <c r="C26" s="121" t="s">
        <v>185</v>
      </c>
      <c r="D26" s="119">
        <v>45147</v>
      </c>
      <c r="E26" s="120">
        <v>157783.70000000001</v>
      </c>
      <c r="F26" s="119">
        <v>45162</v>
      </c>
      <c r="G26" s="107">
        <v>0</v>
      </c>
      <c r="H26" s="120">
        <f t="shared" si="1"/>
        <v>157783.70000000001</v>
      </c>
      <c r="I26" s="108" t="s">
        <v>101</v>
      </c>
      <c r="J26" s="114"/>
      <c r="K26" s="114"/>
      <c r="L26" s="114"/>
    </row>
    <row r="27" spans="1:12" s="94" customFormat="1" ht="75" x14ac:dyDescent="0.2">
      <c r="A27" s="121" t="s">
        <v>132</v>
      </c>
      <c r="B27" s="122" t="s">
        <v>163</v>
      </c>
      <c r="C27" s="121" t="s">
        <v>186</v>
      </c>
      <c r="D27" s="119">
        <v>45147</v>
      </c>
      <c r="E27" s="120">
        <v>36493.33</v>
      </c>
      <c r="F27" s="119">
        <v>45162</v>
      </c>
      <c r="G27" s="107">
        <v>0</v>
      </c>
      <c r="H27" s="120">
        <f t="shared" si="1"/>
        <v>36493.33</v>
      </c>
      <c r="I27" s="108" t="s">
        <v>101</v>
      </c>
      <c r="J27" s="114"/>
      <c r="K27" s="114"/>
      <c r="L27" s="114"/>
    </row>
    <row r="28" spans="1:12" s="94" customFormat="1" ht="60" x14ac:dyDescent="0.2">
      <c r="A28" s="121" t="s">
        <v>203</v>
      </c>
      <c r="B28" s="122" t="s">
        <v>164</v>
      </c>
      <c r="C28" s="121" t="s">
        <v>187</v>
      </c>
      <c r="D28" s="119">
        <v>45148</v>
      </c>
      <c r="E28" s="120">
        <v>69991.11</v>
      </c>
      <c r="F28" s="119">
        <v>45162</v>
      </c>
      <c r="G28" s="107">
        <v>0</v>
      </c>
      <c r="H28" s="120">
        <f t="shared" si="1"/>
        <v>69991.11</v>
      </c>
      <c r="I28" s="108" t="s">
        <v>101</v>
      </c>
      <c r="J28" s="114"/>
      <c r="K28" s="114"/>
      <c r="L28" s="114"/>
    </row>
    <row r="29" spans="1:12" s="94" customFormat="1" ht="90" x14ac:dyDescent="0.2">
      <c r="A29" s="121" t="s">
        <v>148</v>
      </c>
      <c r="B29" s="122" t="s">
        <v>165</v>
      </c>
      <c r="C29" s="121" t="s">
        <v>188</v>
      </c>
      <c r="D29" s="119">
        <v>45153</v>
      </c>
      <c r="E29" s="120">
        <v>41547.800000000003</v>
      </c>
      <c r="F29" s="119">
        <v>45167</v>
      </c>
      <c r="G29" s="107">
        <v>0</v>
      </c>
      <c r="H29" s="120">
        <f t="shared" si="1"/>
        <v>41547.800000000003</v>
      </c>
      <c r="I29" s="108" t="s">
        <v>101</v>
      </c>
      <c r="J29" s="114"/>
      <c r="K29" s="114"/>
      <c r="L29" s="114"/>
    </row>
    <row r="30" spans="1:12" s="94" customFormat="1" ht="75" x14ac:dyDescent="0.2">
      <c r="A30" s="121" t="s">
        <v>207</v>
      </c>
      <c r="B30" s="122" t="s">
        <v>166</v>
      </c>
      <c r="C30" s="121" t="s">
        <v>189</v>
      </c>
      <c r="D30" s="119">
        <v>45153</v>
      </c>
      <c r="E30" s="120">
        <v>44562.7</v>
      </c>
      <c r="F30" s="119">
        <v>45168</v>
      </c>
      <c r="G30" s="107">
        <v>0</v>
      </c>
      <c r="H30" s="120">
        <f t="shared" si="1"/>
        <v>44562.7</v>
      </c>
      <c r="I30" s="108" t="s">
        <v>101</v>
      </c>
      <c r="J30" s="114"/>
      <c r="K30" s="114"/>
      <c r="L30" s="114"/>
    </row>
    <row r="31" spans="1:12" s="94" customFormat="1" ht="45" x14ac:dyDescent="0.2">
      <c r="A31" s="121" t="s">
        <v>208</v>
      </c>
      <c r="B31" s="122" t="s">
        <v>167</v>
      </c>
      <c r="C31" s="121" t="s">
        <v>190</v>
      </c>
      <c r="D31" s="119">
        <v>45155</v>
      </c>
      <c r="E31" s="120">
        <v>41125.199999999997</v>
      </c>
      <c r="F31" s="119">
        <v>45170</v>
      </c>
      <c r="G31" s="107">
        <v>0</v>
      </c>
      <c r="H31" s="120">
        <f t="shared" si="1"/>
        <v>41125.199999999997</v>
      </c>
      <c r="I31" s="108" t="s">
        <v>101</v>
      </c>
      <c r="J31" s="114"/>
      <c r="K31" s="114"/>
      <c r="L31" s="114"/>
    </row>
    <row r="32" spans="1:12" s="94" customFormat="1" ht="75" x14ac:dyDescent="0.2">
      <c r="A32" s="121" t="s">
        <v>133</v>
      </c>
      <c r="B32" s="122" t="s">
        <v>168</v>
      </c>
      <c r="C32" s="121" t="s">
        <v>191</v>
      </c>
      <c r="D32" s="119">
        <v>45155</v>
      </c>
      <c r="E32" s="120">
        <v>18299.990000000002</v>
      </c>
      <c r="F32" s="119">
        <v>45170</v>
      </c>
      <c r="G32" s="107">
        <v>0</v>
      </c>
      <c r="H32" s="120">
        <f t="shared" si="1"/>
        <v>18299.990000000002</v>
      </c>
      <c r="I32" s="108" t="s">
        <v>101</v>
      </c>
      <c r="J32" s="114"/>
      <c r="K32" s="114"/>
      <c r="L32" s="114"/>
    </row>
    <row r="33" spans="1:12" s="94" customFormat="1" ht="75" x14ac:dyDescent="0.2">
      <c r="A33" s="121" t="s">
        <v>209</v>
      </c>
      <c r="B33" s="122" t="s">
        <v>169</v>
      </c>
      <c r="C33" s="121" t="s">
        <v>192</v>
      </c>
      <c r="D33" s="119">
        <v>45155</v>
      </c>
      <c r="E33" s="120">
        <v>104758.28</v>
      </c>
      <c r="F33" s="119">
        <v>45168</v>
      </c>
      <c r="G33" s="107">
        <v>0</v>
      </c>
      <c r="H33" s="120">
        <f t="shared" si="1"/>
        <v>104758.28</v>
      </c>
      <c r="I33" s="108" t="s">
        <v>101</v>
      </c>
      <c r="J33" s="114"/>
      <c r="K33" s="114"/>
      <c r="L33" s="114"/>
    </row>
    <row r="34" spans="1:12" s="94" customFormat="1" ht="60" x14ac:dyDescent="0.2">
      <c r="A34" s="121" t="s">
        <v>210</v>
      </c>
      <c r="B34" s="122" t="s">
        <v>170</v>
      </c>
      <c r="C34" s="121" t="s">
        <v>193</v>
      </c>
      <c r="D34" s="119">
        <v>45155</v>
      </c>
      <c r="E34" s="120">
        <v>159600</v>
      </c>
      <c r="F34" s="119">
        <v>45170</v>
      </c>
      <c r="G34" s="107">
        <v>0</v>
      </c>
      <c r="H34" s="120">
        <f t="shared" si="1"/>
        <v>159600</v>
      </c>
      <c r="I34" s="108" t="s">
        <v>101</v>
      </c>
      <c r="J34" s="114"/>
      <c r="K34" s="114"/>
      <c r="L34" s="114"/>
    </row>
    <row r="35" spans="1:12" s="94" customFormat="1" ht="75" x14ac:dyDescent="0.2">
      <c r="A35" s="121" t="s">
        <v>211</v>
      </c>
      <c r="B35" s="122" t="s">
        <v>171</v>
      </c>
      <c r="C35" s="121" t="s">
        <v>194</v>
      </c>
      <c r="D35" s="119">
        <v>45166</v>
      </c>
      <c r="E35" s="120">
        <v>16200</v>
      </c>
      <c r="F35" s="119">
        <v>45168</v>
      </c>
      <c r="G35" s="107">
        <v>0</v>
      </c>
      <c r="H35" s="120">
        <f t="shared" si="1"/>
        <v>16200</v>
      </c>
      <c r="I35" s="108" t="s">
        <v>101</v>
      </c>
      <c r="J35" s="114"/>
      <c r="K35" s="114"/>
      <c r="L35" s="114"/>
    </row>
    <row r="36" spans="1:12" s="94" customFormat="1" ht="60" x14ac:dyDescent="0.2">
      <c r="A36" s="121" t="s">
        <v>148</v>
      </c>
      <c r="B36" s="122" t="s">
        <v>172</v>
      </c>
      <c r="C36" s="121" t="s">
        <v>195</v>
      </c>
      <c r="D36" s="119">
        <v>45169</v>
      </c>
      <c r="E36" s="120">
        <v>102807.5</v>
      </c>
      <c r="F36" s="119">
        <v>45184</v>
      </c>
      <c r="G36" s="107">
        <v>0</v>
      </c>
      <c r="H36" s="120">
        <f t="shared" si="1"/>
        <v>102807.5</v>
      </c>
      <c r="I36" s="108" t="s">
        <v>101</v>
      </c>
      <c r="J36" s="114"/>
      <c r="K36" s="114"/>
      <c r="L36" s="114"/>
    </row>
    <row r="37" spans="1:12" s="94" customFormat="1" ht="75" x14ac:dyDescent="0.2">
      <c r="A37" s="121" t="s">
        <v>212</v>
      </c>
      <c r="B37" s="122" t="s">
        <v>173</v>
      </c>
      <c r="C37" s="121" t="s">
        <v>196</v>
      </c>
      <c r="D37" s="119">
        <v>45169</v>
      </c>
      <c r="E37" s="120">
        <v>4325</v>
      </c>
      <c r="F37" s="119">
        <v>45184</v>
      </c>
      <c r="G37" s="107">
        <v>0</v>
      </c>
      <c r="H37" s="120">
        <f t="shared" si="1"/>
        <v>4325</v>
      </c>
      <c r="I37" s="108" t="s">
        <v>101</v>
      </c>
      <c r="J37" s="114"/>
      <c r="K37" s="114"/>
      <c r="L37" s="114"/>
    </row>
    <row r="38" spans="1:12" s="94" customFormat="1" ht="60" x14ac:dyDescent="0.2">
      <c r="A38" s="121" t="s">
        <v>213</v>
      </c>
      <c r="B38" s="122" t="s">
        <v>174</v>
      </c>
      <c r="C38" s="121" t="s">
        <v>197</v>
      </c>
      <c r="D38" s="119">
        <v>45169</v>
      </c>
      <c r="E38" s="120">
        <v>76813.929999999993</v>
      </c>
      <c r="F38" s="119">
        <v>45188</v>
      </c>
      <c r="G38" s="107">
        <v>0</v>
      </c>
      <c r="H38" s="120">
        <f t="shared" si="1"/>
        <v>76813.929999999993</v>
      </c>
      <c r="I38" s="108" t="s">
        <v>101</v>
      </c>
      <c r="J38" s="114"/>
      <c r="K38" s="114"/>
      <c r="L38" s="114"/>
    </row>
    <row r="39" spans="1:12" s="94" customFormat="1" ht="90" x14ac:dyDescent="0.2">
      <c r="A39" s="121" t="s">
        <v>214</v>
      </c>
      <c r="B39" s="122" t="s">
        <v>175</v>
      </c>
      <c r="C39" s="121" t="s">
        <v>198</v>
      </c>
      <c r="D39" s="119">
        <v>45169</v>
      </c>
      <c r="E39" s="120">
        <v>99887</v>
      </c>
      <c r="F39" s="119">
        <v>45183</v>
      </c>
      <c r="G39" s="107">
        <v>0</v>
      </c>
      <c r="H39" s="120">
        <f t="shared" si="1"/>
        <v>99887</v>
      </c>
      <c r="I39" s="108" t="s">
        <v>101</v>
      </c>
      <c r="J39" s="114"/>
      <c r="K39" s="114"/>
      <c r="L39" s="114"/>
    </row>
    <row r="40" spans="1:12" s="94" customFormat="1" ht="90" x14ac:dyDescent="0.2">
      <c r="A40" s="121" t="s">
        <v>128</v>
      </c>
      <c r="B40" s="122" t="s">
        <v>176</v>
      </c>
      <c r="C40" s="121" t="s">
        <v>199</v>
      </c>
      <c r="D40" s="119">
        <v>45169</v>
      </c>
      <c r="E40" s="120">
        <v>30597.21</v>
      </c>
      <c r="F40" s="119">
        <v>45188</v>
      </c>
      <c r="G40" s="107">
        <v>0</v>
      </c>
      <c r="H40" s="120">
        <f t="shared" si="1"/>
        <v>30597.21</v>
      </c>
      <c r="I40" s="108" t="s">
        <v>101</v>
      </c>
      <c r="J40" s="114"/>
      <c r="K40" s="114"/>
      <c r="L40" s="114"/>
    </row>
    <row r="41" spans="1:12" s="94" customFormat="1" ht="60" x14ac:dyDescent="0.2">
      <c r="A41" s="121" t="s">
        <v>134</v>
      </c>
      <c r="B41" s="122" t="s">
        <v>177</v>
      </c>
      <c r="C41" s="121" t="s">
        <v>200</v>
      </c>
      <c r="D41" s="119">
        <v>45169</v>
      </c>
      <c r="E41" s="120">
        <v>96711.21</v>
      </c>
      <c r="F41" s="119">
        <v>45183</v>
      </c>
      <c r="G41" s="107">
        <v>0</v>
      </c>
      <c r="H41" s="120">
        <f t="shared" si="1"/>
        <v>96711.21</v>
      </c>
      <c r="I41" s="108" t="s">
        <v>101</v>
      </c>
      <c r="J41" s="114"/>
      <c r="K41" s="114"/>
      <c r="L41" s="114"/>
    </row>
    <row r="42" spans="1:12" s="94" customFormat="1" ht="45" x14ac:dyDescent="0.2">
      <c r="A42" s="121" t="s">
        <v>134</v>
      </c>
      <c r="B42" s="122" t="s">
        <v>178</v>
      </c>
      <c r="C42" s="121" t="s">
        <v>201</v>
      </c>
      <c r="D42" s="119">
        <v>45169</v>
      </c>
      <c r="E42" s="120">
        <v>15644.08</v>
      </c>
      <c r="F42" s="119">
        <v>45183</v>
      </c>
      <c r="G42" s="107">
        <v>0</v>
      </c>
      <c r="H42" s="120">
        <f t="shared" si="1"/>
        <v>15644.08</v>
      </c>
      <c r="I42" s="108" t="s">
        <v>101</v>
      </c>
      <c r="J42" s="114"/>
      <c r="K42" s="114"/>
      <c r="L42" s="114"/>
    </row>
    <row r="43" spans="1:12" s="94" customFormat="1" ht="60" x14ac:dyDescent="0.25">
      <c r="A43" s="121" t="s">
        <v>215</v>
      </c>
      <c r="B43" s="126" t="s">
        <v>179</v>
      </c>
      <c r="C43" s="121" t="s">
        <v>202</v>
      </c>
      <c r="D43" s="119">
        <v>45169</v>
      </c>
      <c r="E43" s="120">
        <v>118598.46</v>
      </c>
      <c r="F43" s="119">
        <v>45188</v>
      </c>
      <c r="G43" s="107">
        <v>0</v>
      </c>
      <c r="H43" s="120">
        <f t="shared" si="1"/>
        <v>118598.46</v>
      </c>
      <c r="I43" s="108" t="s">
        <v>101</v>
      </c>
      <c r="J43" s="114"/>
      <c r="K43" s="114"/>
      <c r="L43" s="114"/>
    </row>
    <row r="44" spans="1:12" s="94" customFormat="1" ht="15.75" x14ac:dyDescent="0.2">
      <c r="A44" s="121"/>
      <c r="B44" s="122"/>
      <c r="C44" s="121"/>
      <c r="D44" s="119"/>
      <c r="E44" s="120"/>
      <c r="F44" s="119"/>
      <c r="G44" s="107"/>
      <c r="H44" s="120"/>
      <c r="I44" s="108"/>
      <c r="J44" s="114"/>
      <c r="K44" s="114"/>
      <c r="L44" s="114"/>
    </row>
    <row r="45" spans="1:12" s="94" customFormat="1" ht="15.75" x14ac:dyDescent="0.2">
      <c r="C45" s="105"/>
      <c r="D45" s="106"/>
      <c r="E45" s="110"/>
      <c r="F45" s="106"/>
      <c r="G45" s="111"/>
      <c r="H45" s="111"/>
      <c r="I45" s="113"/>
      <c r="J45" s="114"/>
      <c r="K45" s="114"/>
      <c r="L45" s="114"/>
    </row>
    <row r="46" spans="1:12" s="94" customFormat="1" ht="16.5" thickBot="1" x14ac:dyDescent="0.25">
      <c r="A46" s="123"/>
      <c r="B46" s="109"/>
      <c r="C46" s="105"/>
      <c r="D46" s="111" t="s">
        <v>127</v>
      </c>
      <c r="E46" s="112">
        <f>SUM(E13:E45)</f>
        <v>3125383.25</v>
      </c>
      <c r="F46" s="124"/>
      <c r="G46" s="125">
        <f>SUM(G13:G45)</f>
        <v>1499317.53</v>
      </c>
      <c r="H46" s="112">
        <f>SUM(H13:H44)</f>
        <v>1626065.7199999997</v>
      </c>
      <c r="I46" s="113"/>
      <c r="J46" s="114"/>
      <c r="K46" s="114"/>
      <c r="L46" s="114"/>
    </row>
    <row r="47" spans="1:12" s="94" customFormat="1" ht="16.5" thickTop="1" x14ac:dyDescent="0.2">
      <c r="A47" s="123"/>
      <c r="B47" s="109"/>
      <c r="C47" s="105"/>
      <c r="D47" s="106"/>
      <c r="E47" s="110"/>
      <c r="F47" s="106"/>
      <c r="G47" s="111"/>
      <c r="H47" s="111"/>
      <c r="I47" s="113"/>
      <c r="J47" s="114"/>
      <c r="K47" s="114"/>
      <c r="L47" s="114"/>
    </row>
    <row r="48" spans="1:12" s="94" customFormat="1" ht="15.75" x14ac:dyDescent="0.2">
      <c r="A48" s="123"/>
      <c r="B48" s="109"/>
      <c r="C48" s="105"/>
      <c r="D48" s="106"/>
      <c r="E48" s="110"/>
      <c r="F48" s="106"/>
      <c r="G48" s="111"/>
      <c r="H48" s="111"/>
      <c r="I48" s="113"/>
      <c r="J48" s="114"/>
      <c r="K48" s="114"/>
      <c r="L48" s="114"/>
    </row>
    <row r="49" spans="1:12" s="94" customFormat="1" ht="15.75" x14ac:dyDescent="0.2">
      <c r="A49" s="123"/>
      <c r="B49" s="109"/>
      <c r="C49" s="105"/>
      <c r="D49" s="106"/>
      <c r="E49" s="110"/>
      <c r="F49" s="106"/>
      <c r="G49" s="111"/>
      <c r="H49" s="111"/>
      <c r="I49" s="113"/>
      <c r="J49" s="114"/>
      <c r="K49" s="114"/>
      <c r="L49" s="114"/>
    </row>
    <row r="50" spans="1:12" s="94" customFormat="1" ht="15.75" x14ac:dyDescent="0.2">
      <c r="A50" s="105"/>
      <c r="B50" s="109"/>
      <c r="C50" s="105"/>
      <c r="D50" s="106"/>
      <c r="E50" s="110"/>
      <c r="F50" s="106"/>
      <c r="G50" s="110"/>
      <c r="H50" s="110"/>
      <c r="I50" s="113"/>
      <c r="J50" s="114"/>
      <c r="K50" s="114"/>
      <c r="L50" s="114"/>
    </row>
    <row r="51" spans="1:12" s="94" customFormat="1" ht="15.75" x14ac:dyDescent="0.25">
      <c r="A51" s="114"/>
      <c r="B51" s="133" t="s">
        <v>125</v>
      </c>
      <c r="C51" s="133"/>
      <c r="D51" s="114"/>
      <c r="E51" s="114"/>
      <c r="F51" s="114"/>
      <c r="G51" s="114"/>
      <c r="H51" s="114"/>
      <c r="I51" s="114"/>
      <c r="J51" s="114"/>
      <c r="K51" s="114"/>
      <c r="L51" s="114"/>
    </row>
    <row r="52" spans="1:12" s="94" customFormat="1" ht="15.75" x14ac:dyDescent="0.25">
      <c r="A52" s="114"/>
      <c r="B52" s="134" t="s">
        <v>126</v>
      </c>
      <c r="C52" s="134"/>
      <c r="D52" s="114"/>
      <c r="E52" s="114"/>
      <c r="F52" s="114"/>
      <c r="G52" s="114"/>
      <c r="H52" s="114"/>
      <c r="I52" s="114"/>
      <c r="J52" s="114"/>
      <c r="K52" s="114"/>
      <c r="L52" s="114"/>
    </row>
    <row r="53" spans="1:12" s="94" customFormat="1" ht="15.75" x14ac:dyDescent="0.2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</row>
    <row r="54" spans="1:12" s="94" customFormat="1" ht="15.75" x14ac:dyDescent="0.2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</row>
    <row r="55" spans="1:12" s="94" customFormat="1" ht="15.75" x14ac:dyDescent="0.2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</row>
    <row r="56" spans="1:12" s="94" customFormat="1" ht="15.75" x14ac:dyDescent="0.2">
      <c r="A56" s="114"/>
      <c r="B56" s="114"/>
      <c r="C56" s="114"/>
      <c r="D56" s="114"/>
      <c r="E56" s="115"/>
      <c r="F56" s="114"/>
      <c r="G56" s="114"/>
      <c r="H56" s="114"/>
      <c r="I56" s="114"/>
      <c r="J56" s="114"/>
      <c r="K56" s="114"/>
      <c r="L56" s="114"/>
    </row>
    <row r="57" spans="1:12" s="94" customFormat="1" ht="15.75" x14ac:dyDescent="0.25">
      <c r="A57" s="116"/>
      <c r="B57" s="114"/>
      <c r="C57" s="117"/>
      <c r="D57" s="116"/>
      <c r="E57" s="115"/>
      <c r="F57" s="116"/>
      <c r="G57" s="116"/>
      <c r="H57" s="118"/>
      <c r="I57" s="116"/>
      <c r="J57" s="114"/>
      <c r="K57" s="114"/>
      <c r="L57" s="114"/>
    </row>
    <row r="58" spans="1:12" s="94" customFormat="1" ht="15.75" x14ac:dyDescent="0.25">
      <c r="A58" s="116"/>
      <c r="B58" s="114"/>
      <c r="C58" s="117"/>
      <c r="D58" s="116"/>
      <c r="E58" s="115"/>
      <c r="F58" s="116"/>
      <c r="G58" s="116"/>
      <c r="H58" s="118"/>
      <c r="I58" s="116"/>
      <c r="J58" s="114"/>
      <c r="K58" s="114"/>
      <c r="L58" s="114"/>
    </row>
    <row r="59" spans="1:12" s="94" customFormat="1" ht="15.75" x14ac:dyDescent="0.25">
      <c r="A59" s="116"/>
      <c r="B59" s="114"/>
      <c r="C59" s="117"/>
      <c r="D59" s="116"/>
      <c r="E59" s="115"/>
      <c r="F59" s="116"/>
      <c r="G59" s="116"/>
      <c r="H59" s="118"/>
      <c r="I59" s="116"/>
      <c r="J59" s="114"/>
      <c r="K59" s="114"/>
      <c r="L59" s="114"/>
    </row>
    <row r="60" spans="1:12" s="94" customFormat="1" ht="15.75" x14ac:dyDescent="0.25">
      <c r="A60" s="116"/>
      <c r="B60" s="114"/>
      <c r="C60" s="117"/>
      <c r="D60" s="116"/>
      <c r="E60" s="115"/>
      <c r="F60" s="116"/>
      <c r="G60" s="116"/>
      <c r="H60" s="118"/>
      <c r="I60" s="116"/>
      <c r="J60" s="114"/>
      <c r="K60" s="114"/>
      <c r="L60" s="114"/>
    </row>
    <row r="61" spans="1:12" s="94" customFormat="1" ht="15.75" x14ac:dyDescent="0.25">
      <c r="A61" s="116"/>
      <c r="B61" s="114"/>
      <c r="C61" s="117"/>
      <c r="D61" s="116"/>
      <c r="E61" s="115"/>
      <c r="F61" s="116"/>
      <c r="G61" s="116"/>
      <c r="H61" s="118"/>
      <c r="I61" s="116"/>
      <c r="J61" s="114"/>
      <c r="K61" s="114"/>
      <c r="L61" s="114"/>
    </row>
    <row r="62" spans="1:12" s="94" customFormat="1" ht="15.75" x14ac:dyDescent="0.25">
      <c r="A62" s="116"/>
      <c r="B62" s="114"/>
      <c r="C62" s="117"/>
      <c r="D62" s="116"/>
      <c r="E62" s="115"/>
      <c r="F62" s="116"/>
      <c r="G62" s="116"/>
      <c r="H62" s="118"/>
      <c r="I62" s="116"/>
      <c r="J62" s="114"/>
      <c r="K62" s="114"/>
      <c r="L62" s="114"/>
    </row>
    <row r="63" spans="1:12" s="94" customFormat="1" ht="15.75" x14ac:dyDescent="0.25">
      <c r="A63" s="116"/>
      <c r="B63" s="114"/>
      <c r="C63" s="117"/>
      <c r="D63" s="116"/>
      <c r="E63" s="115"/>
      <c r="F63" s="116"/>
      <c r="G63" s="116"/>
      <c r="H63" s="118"/>
      <c r="I63" s="116"/>
      <c r="J63" s="114"/>
      <c r="K63" s="114"/>
      <c r="L63" s="114"/>
    </row>
    <row r="64" spans="1:12" s="94" customFormat="1" ht="15.75" x14ac:dyDescent="0.25">
      <c r="A64" s="116"/>
      <c r="B64" s="114"/>
      <c r="C64" s="117"/>
      <c r="D64" s="116"/>
      <c r="E64" s="115"/>
      <c r="F64" s="116"/>
      <c r="G64" s="116"/>
      <c r="H64" s="118"/>
      <c r="I64" s="116"/>
      <c r="J64" s="114"/>
      <c r="K64" s="114"/>
      <c r="L64" s="114"/>
    </row>
    <row r="65" spans="1:12" s="94" customFormat="1" ht="15.75" x14ac:dyDescent="0.25">
      <c r="A65" s="116"/>
      <c r="B65" s="114"/>
      <c r="C65" s="117"/>
      <c r="D65" s="116"/>
      <c r="E65" s="115"/>
      <c r="F65" s="116"/>
      <c r="G65" s="116"/>
      <c r="H65" s="118"/>
      <c r="I65" s="116"/>
      <c r="J65" s="114"/>
      <c r="K65" s="114"/>
      <c r="L65" s="114"/>
    </row>
    <row r="66" spans="1:12" s="94" customFormat="1" ht="15.75" x14ac:dyDescent="0.25">
      <c r="A66" s="116"/>
      <c r="B66" s="114"/>
      <c r="C66" s="117"/>
      <c r="D66" s="116"/>
      <c r="E66" s="115"/>
      <c r="F66" s="116"/>
      <c r="G66" s="116"/>
      <c r="H66" s="118"/>
      <c r="I66" s="116"/>
      <c r="J66" s="114"/>
      <c r="K66" s="114"/>
      <c r="L66" s="114"/>
    </row>
    <row r="67" spans="1:12" s="94" customFormat="1" ht="15.75" x14ac:dyDescent="0.25">
      <c r="A67" s="116"/>
      <c r="B67" s="114"/>
      <c r="C67" s="117"/>
      <c r="D67" s="116"/>
      <c r="E67" s="115"/>
      <c r="F67" s="116"/>
      <c r="G67" s="116"/>
      <c r="H67" s="118"/>
      <c r="I67" s="116"/>
      <c r="J67" s="114"/>
      <c r="K67" s="114"/>
      <c r="L67" s="114"/>
    </row>
    <row r="68" spans="1:12" s="94" customFormat="1" ht="15.75" x14ac:dyDescent="0.25">
      <c r="A68" s="116"/>
      <c r="B68" s="114"/>
      <c r="C68" s="117"/>
      <c r="D68" s="116"/>
      <c r="E68" s="115"/>
      <c r="F68" s="116"/>
      <c r="G68" s="116"/>
      <c r="H68" s="118"/>
      <c r="I68" s="116"/>
      <c r="J68" s="114"/>
      <c r="K68" s="114"/>
      <c r="L68" s="114"/>
    </row>
    <row r="69" spans="1:12" s="94" customFormat="1" ht="15.75" x14ac:dyDescent="0.25">
      <c r="A69" s="116"/>
      <c r="B69" s="114"/>
      <c r="C69" s="117"/>
      <c r="D69" s="116"/>
      <c r="E69" s="115"/>
      <c r="F69" s="116"/>
      <c r="G69" s="116"/>
      <c r="H69" s="118"/>
      <c r="I69" s="116"/>
      <c r="J69" s="114"/>
      <c r="K69" s="114"/>
      <c r="L69" s="114"/>
    </row>
    <row r="70" spans="1:12" s="94" customFormat="1" ht="15.75" x14ac:dyDescent="0.25">
      <c r="A70" s="116"/>
      <c r="B70" s="114"/>
      <c r="C70" s="117"/>
      <c r="D70" s="116"/>
      <c r="E70" s="115"/>
      <c r="F70" s="116"/>
      <c r="G70" s="116"/>
      <c r="H70" s="118"/>
      <c r="I70" s="116"/>
      <c r="J70" s="114"/>
      <c r="K70" s="114"/>
      <c r="L70" s="114"/>
    </row>
    <row r="71" spans="1:12" s="94" customFormat="1" ht="15.75" x14ac:dyDescent="0.25">
      <c r="A71" s="116"/>
      <c r="B71" s="114"/>
      <c r="C71" s="117"/>
      <c r="D71" s="116"/>
      <c r="E71" s="115"/>
      <c r="F71" s="116"/>
      <c r="G71" s="116"/>
      <c r="H71" s="118"/>
      <c r="I71" s="116"/>
      <c r="J71" s="114"/>
      <c r="K71" s="114"/>
      <c r="L71" s="114"/>
    </row>
    <row r="72" spans="1:12" s="94" customFormat="1" ht="15.75" x14ac:dyDescent="0.25">
      <c r="A72" s="116"/>
      <c r="B72" s="114"/>
      <c r="C72" s="117"/>
      <c r="D72" s="116"/>
      <c r="E72" s="115"/>
      <c r="F72" s="116"/>
      <c r="G72" s="116"/>
      <c r="H72" s="118"/>
      <c r="I72" s="116"/>
      <c r="J72" s="114"/>
      <c r="K72" s="114"/>
      <c r="L72" s="114"/>
    </row>
    <row r="73" spans="1:12" s="94" customFormat="1" x14ac:dyDescent="0.35">
      <c r="A73" s="99"/>
      <c r="B73" s="84"/>
      <c r="C73" s="100"/>
      <c r="D73" s="99"/>
      <c r="E73" s="85"/>
      <c r="F73" s="99"/>
      <c r="G73" s="99"/>
      <c r="H73" s="86"/>
      <c r="I73" s="99"/>
      <c r="J73" s="114"/>
      <c r="K73" s="114"/>
      <c r="L73" s="114"/>
    </row>
    <row r="74" spans="1:12" s="94" customFormat="1" x14ac:dyDescent="0.35">
      <c r="A74" s="99"/>
      <c r="B74" s="84"/>
      <c r="C74" s="100"/>
      <c r="D74" s="99"/>
      <c r="E74" s="85"/>
      <c r="F74" s="99"/>
      <c r="G74" s="99"/>
      <c r="H74" s="86"/>
      <c r="I74" s="99"/>
      <c r="J74" s="114"/>
      <c r="K74" s="114"/>
      <c r="L74" s="114"/>
    </row>
    <row r="75" spans="1:12" s="94" customFormat="1" x14ac:dyDescent="0.35">
      <c r="A75" s="99"/>
      <c r="B75" s="84"/>
      <c r="C75" s="100"/>
      <c r="D75" s="99"/>
      <c r="E75" s="85"/>
      <c r="F75" s="99"/>
      <c r="G75" s="99"/>
      <c r="H75" s="86"/>
      <c r="I75" s="99"/>
      <c r="J75" s="114"/>
      <c r="K75" s="114"/>
      <c r="L75" s="114"/>
    </row>
    <row r="76" spans="1:12" s="94" customFormat="1" x14ac:dyDescent="0.35">
      <c r="A76" s="99"/>
      <c r="B76" s="84"/>
      <c r="C76" s="100"/>
      <c r="D76" s="99"/>
      <c r="E76" s="85"/>
      <c r="F76" s="99"/>
      <c r="G76" s="99"/>
      <c r="H76" s="86"/>
      <c r="I76" s="99"/>
      <c r="J76" s="114"/>
      <c r="K76" s="114"/>
      <c r="L76" s="114"/>
    </row>
    <row r="77" spans="1:12" s="94" customFormat="1" x14ac:dyDescent="0.35">
      <c r="A77" s="99"/>
      <c r="B77" s="84"/>
      <c r="C77" s="100"/>
      <c r="D77" s="99"/>
      <c r="E77" s="85"/>
      <c r="F77" s="99"/>
      <c r="G77" s="99"/>
      <c r="H77" s="86"/>
      <c r="I77" s="99"/>
      <c r="J77" s="114"/>
      <c r="K77" s="114"/>
      <c r="L77" s="114"/>
    </row>
    <row r="78" spans="1:12" s="94" customFormat="1" x14ac:dyDescent="0.35">
      <c r="A78" s="99"/>
      <c r="B78" s="84"/>
      <c r="C78" s="100"/>
      <c r="D78" s="99"/>
      <c r="E78" s="85"/>
      <c r="F78" s="99"/>
      <c r="G78" s="99"/>
      <c r="H78" s="86"/>
      <c r="I78" s="99"/>
      <c r="J78" s="114"/>
      <c r="K78" s="114"/>
      <c r="L78" s="114"/>
    </row>
    <row r="79" spans="1:12" s="94" customFormat="1" x14ac:dyDescent="0.35">
      <c r="A79" s="99"/>
      <c r="B79" s="84"/>
      <c r="C79" s="100"/>
      <c r="D79" s="99"/>
      <c r="E79" s="85"/>
      <c r="F79" s="99"/>
      <c r="G79" s="99"/>
      <c r="H79" s="86"/>
      <c r="I79" s="99"/>
      <c r="J79" s="114"/>
      <c r="K79" s="114"/>
      <c r="L79" s="114"/>
    </row>
    <row r="80" spans="1:12" s="94" customFormat="1" x14ac:dyDescent="0.35">
      <c r="A80" s="99"/>
      <c r="B80" s="84"/>
      <c r="C80" s="100"/>
      <c r="D80" s="99"/>
      <c r="E80" s="85"/>
      <c r="F80" s="99"/>
      <c r="G80" s="99"/>
      <c r="H80" s="86"/>
      <c r="I80" s="99"/>
      <c r="J80" s="114"/>
      <c r="K80" s="114"/>
      <c r="L80" s="114"/>
    </row>
    <row r="81" spans="1:12" s="94" customFormat="1" x14ac:dyDescent="0.35">
      <c r="A81" s="99"/>
      <c r="B81" s="84"/>
      <c r="C81" s="100"/>
      <c r="D81" s="99"/>
      <c r="E81" s="85"/>
      <c r="F81" s="99"/>
      <c r="G81" s="99"/>
      <c r="H81" s="86"/>
      <c r="I81" s="99"/>
      <c r="J81" s="114"/>
      <c r="K81" s="114"/>
      <c r="L81" s="114"/>
    </row>
    <row r="82" spans="1:12" s="94" customFormat="1" x14ac:dyDescent="0.35">
      <c r="A82" s="99"/>
      <c r="B82" s="84"/>
      <c r="C82" s="100"/>
      <c r="D82" s="99"/>
      <c r="E82" s="85"/>
      <c r="F82" s="99"/>
      <c r="G82" s="99"/>
      <c r="H82" s="86"/>
      <c r="I82" s="99"/>
      <c r="J82" s="114"/>
      <c r="K82" s="114"/>
      <c r="L82" s="114"/>
    </row>
    <row r="83" spans="1:12" s="94" customFormat="1" x14ac:dyDescent="0.35">
      <c r="A83" s="99"/>
      <c r="B83" s="84"/>
      <c r="C83" s="100"/>
      <c r="D83" s="99"/>
      <c r="E83" s="85"/>
      <c r="F83" s="99"/>
      <c r="G83" s="99"/>
      <c r="H83" s="86"/>
      <c r="I83" s="99"/>
      <c r="J83" s="114"/>
      <c r="K83" s="114"/>
      <c r="L83" s="114"/>
    </row>
    <row r="84" spans="1:12" s="94" customFormat="1" x14ac:dyDescent="0.35">
      <c r="A84" s="99"/>
      <c r="B84" s="84"/>
      <c r="C84" s="100"/>
      <c r="D84" s="99"/>
      <c r="E84" s="85"/>
      <c r="F84" s="99"/>
      <c r="G84" s="99"/>
      <c r="H84" s="86"/>
      <c r="I84" s="99"/>
      <c r="J84" s="84"/>
    </row>
    <row r="85" spans="1:12" s="94" customFormat="1" x14ac:dyDescent="0.35">
      <c r="A85" s="99"/>
      <c r="B85" s="84"/>
      <c r="C85" s="100"/>
      <c r="D85" s="99"/>
      <c r="E85" s="85"/>
      <c r="F85" s="99"/>
      <c r="G85" s="99"/>
      <c r="H85" s="86"/>
      <c r="I85" s="99"/>
      <c r="J85" s="84"/>
    </row>
    <row r="86" spans="1:12" s="94" customFormat="1" x14ac:dyDescent="0.35">
      <c r="A86" s="99"/>
      <c r="B86" s="84"/>
      <c r="C86" s="100"/>
      <c r="D86" s="99"/>
      <c r="E86" s="85"/>
      <c r="F86" s="99"/>
      <c r="G86" s="99"/>
      <c r="H86" s="86"/>
      <c r="I86" s="99"/>
      <c r="J86" s="84"/>
    </row>
    <row r="87" spans="1:12" s="94" customFormat="1" x14ac:dyDescent="0.35">
      <c r="A87" s="99"/>
      <c r="B87" s="84"/>
      <c r="C87" s="100"/>
      <c r="D87" s="99"/>
      <c r="E87" s="85"/>
      <c r="F87" s="99"/>
      <c r="G87" s="99"/>
      <c r="H87" s="86"/>
      <c r="I87" s="99"/>
      <c r="J87" s="84"/>
    </row>
    <row r="88" spans="1:12" s="94" customFormat="1" x14ac:dyDescent="0.35">
      <c r="A88" s="99"/>
      <c r="B88" s="84"/>
      <c r="C88" s="100"/>
      <c r="D88" s="99"/>
      <c r="E88" s="85"/>
      <c r="F88" s="99"/>
      <c r="G88" s="99"/>
      <c r="H88" s="86"/>
      <c r="I88" s="99"/>
      <c r="J88" s="84"/>
    </row>
    <row r="89" spans="1:12" s="94" customFormat="1" x14ac:dyDescent="0.35">
      <c r="A89" s="99"/>
      <c r="B89" s="84"/>
      <c r="C89" s="100"/>
      <c r="D89" s="99"/>
      <c r="E89" s="85"/>
      <c r="F89" s="99"/>
      <c r="G89" s="99"/>
      <c r="H89" s="86"/>
      <c r="I89" s="99"/>
      <c r="J89" s="84"/>
    </row>
    <row r="90" spans="1:12" s="94" customFormat="1" x14ac:dyDescent="0.35">
      <c r="A90" s="99"/>
      <c r="B90" s="84"/>
      <c r="C90" s="100"/>
      <c r="D90" s="99"/>
      <c r="E90" s="85"/>
      <c r="F90" s="99"/>
      <c r="G90" s="99"/>
      <c r="H90" s="86"/>
      <c r="I90" s="99"/>
      <c r="J90" s="84"/>
    </row>
    <row r="91" spans="1:12" s="94" customFormat="1" x14ac:dyDescent="0.35">
      <c r="A91" s="99"/>
      <c r="B91" s="84"/>
      <c r="C91" s="100"/>
      <c r="D91" s="99"/>
      <c r="E91" s="85"/>
      <c r="F91" s="99"/>
      <c r="G91" s="99"/>
      <c r="H91" s="86"/>
      <c r="I91" s="99"/>
      <c r="J91" s="84"/>
    </row>
    <row r="92" spans="1:12" s="94" customFormat="1" x14ac:dyDescent="0.35">
      <c r="A92" s="99"/>
      <c r="B92" s="84"/>
      <c r="C92" s="100"/>
      <c r="D92" s="99"/>
      <c r="E92" s="85"/>
      <c r="F92" s="99"/>
      <c r="G92" s="99"/>
      <c r="H92" s="86"/>
      <c r="I92" s="99"/>
      <c r="J92" s="84"/>
    </row>
    <row r="93" spans="1:12" s="94" customFormat="1" x14ac:dyDescent="0.35">
      <c r="A93" s="99"/>
      <c r="B93" s="84"/>
      <c r="C93" s="100"/>
      <c r="D93" s="99"/>
      <c r="E93" s="85"/>
      <c r="F93" s="99"/>
      <c r="G93" s="99"/>
      <c r="H93" s="86"/>
      <c r="I93" s="99"/>
      <c r="J93" s="84"/>
    </row>
    <row r="94" spans="1:12" s="94" customFormat="1" x14ac:dyDescent="0.35">
      <c r="A94" s="99"/>
      <c r="B94" s="84"/>
      <c r="C94" s="100"/>
      <c r="D94" s="99"/>
      <c r="E94" s="85"/>
      <c r="F94" s="99"/>
      <c r="G94" s="99"/>
      <c r="H94" s="86"/>
      <c r="I94" s="99"/>
      <c r="J94" s="84"/>
    </row>
    <row r="95" spans="1:12" s="94" customFormat="1" x14ac:dyDescent="0.35">
      <c r="A95" s="99"/>
      <c r="B95" s="84"/>
      <c r="C95" s="100"/>
      <c r="D95" s="99"/>
      <c r="E95" s="85"/>
      <c r="F95" s="99"/>
      <c r="G95" s="99"/>
      <c r="H95" s="86"/>
      <c r="I95" s="99"/>
      <c r="J95" s="84"/>
    </row>
    <row r="96" spans="1:12" s="94" customFormat="1" x14ac:dyDescent="0.35">
      <c r="A96" s="99"/>
      <c r="B96" s="84"/>
      <c r="C96" s="100"/>
      <c r="D96" s="99"/>
      <c r="E96" s="85"/>
      <c r="F96" s="99"/>
      <c r="G96" s="99"/>
      <c r="H96" s="86"/>
      <c r="I96" s="99"/>
      <c r="J96" s="84"/>
    </row>
    <row r="97" spans="1:10" s="94" customFormat="1" x14ac:dyDescent="0.35">
      <c r="A97" s="99"/>
      <c r="B97" s="84"/>
      <c r="C97" s="100"/>
      <c r="D97" s="99"/>
      <c r="E97" s="85"/>
      <c r="F97" s="99"/>
      <c r="G97" s="99"/>
      <c r="H97" s="86"/>
      <c r="I97" s="99"/>
      <c r="J97" s="84"/>
    </row>
    <row r="98" spans="1:10" s="94" customFormat="1" x14ac:dyDescent="0.35">
      <c r="A98" s="99"/>
      <c r="B98" s="84"/>
      <c r="C98" s="100"/>
      <c r="D98" s="99"/>
      <c r="E98" s="85"/>
      <c r="F98" s="99"/>
      <c r="G98" s="99"/>
      <c r="H98" s="86"/>
      <c r="I98" s="99"/>
      <c r="J98" s="84"/>
    </row>
    <row r="99" spans="1:10" s="94" customFormat="1" x14ac:dyDescent="0.35">
      <c r="A99" s="99"/>
      <c r="B99" s="84"/>
      <c r="C99" s="100"/>
      <c r="D99" s="99"/>
      <c r="E99" s="85"/>
      <c r="F99" s="99"/>
      <c r="G99" s="99"/>
      <c r="H99" s="86"/>
      <c r="I99" s="99"/>
      <c r="J99" s="84"/>
    </row>
    <row r="100" spans="1:10" s="94" customFormat="1" x14ac:dyDescent="0.35">
      <c r="A100" s="99"/>
      <c r="B100" s="84"/>
      <c r="C100" s="100"/>
      <c r="D100" s="99"/>
      <c r="E100" s="85"/>
      <c r="F100" s="99"/>
      <c r="G100" s="99"/>
      <c r="H100" s="86"/>
      <c r="I100" s="99"/>
      <c r="J100" s="84"/>
    </row>
    <row r="101" spans="1:10" s="94" customFormat="1" x14ac:dyDescent="0.35">
      <c r="A101" s="99"/>
      <c r="B101" s="84"/>
      <c r="C101" s="100"/>
      <c r="D101" s="99"/>
      <c r="E101" s="85"/>
      <c r="F101" s="99"/>
      <c r="G101" s="99"/>
      <c r="H101" s="86"/>
      <c r="I101" s="99"/>
      <c r="J101" s="84"/>
    </row>
    <row r="102" spans="1:10" s="94" customFormat="1" x14ac:dyDescent="0.35">
      <c r="A102" s="99"/>
      <c r="B102" s="84"/>
      <c r="C102" s="100"/>
      <c r="D102" s="99"/>
      <c r="E102" s="85"/>
      <c r="F102" s="99"/>
      <c r="G102" s="99"/>
      <c r="H102" s="86"/>
      <c r="I102" s="99"/>
      <c r="J102" s="84"/>
    </row>
    <row r="103" spans="1:10" s="94" customFormat="1" x14ac:dyDescent="0.35">
      <c r="A103" s="99"/>
      <c r="B103" s="84"/>
      <c r="C103" s="100"/>
      <c r="D103" s="99"/>
      <c r="E103" s="85"/>
      <c r="F103" s="99"/>
      <c r="G103" s="99"/>
      <c r="H103" s="86"/>
      <c r="I103" s="99"/>
      <c r="J103" s="84"/>
    </row>
    <row r="104" spans="1:10" s="94" customFormat="1" x14ac:dyDescent="0.35">
      <c r="A104" s="99"/>
      <c r="B104" s="84"/>
      <c r="C104" s="100"/>
      <c r="D104" s="99"/>
      <c r="E104" s="85"/>
      <c r="F104" s="99"/>
      <c r="G104" s="99"/>
      <c r="H104" s="86"/>
      <c r="I104" s="99"/>
      <c r="J104" s="84"/>
    </row>
    <row r="105" spans="1:10" s="94" customFormat="1" x14ac:dyDescent="0.35">
      <c r="A105" s="99"/>
      <c r="B105" s="84"/>
      <c r="C105" s="100"/>
      <c r="D105" s="99"/>
      <c r="E105" s="85"/>
      <c r="F105" s="99"/>
      <c r="G105" s="99"/>
      <c r="H105" s="86"/>
      <c r="I105" s="99"/>
      <c r="J105" s="84"/>
    </row>
    <row r="106" spans="1:10" s="94" customFormat="1" x14ac:dyDescent="0.35">
      <c r="A106" s="99"/>
      <c r="B106" s="84"/>
      <c r="C106" s="100"/>
      <c r="D106" s="99"/>
      <c r="E106" s="85"/>
      <c r="F106" s="99"/>
      <c r="G106" s="99"/>
      <c r="H106" s="86"/>
      <c r="I106" s="99"/>
      <c r="J106" s="84"/>
    </row>
    <row r="107" spans="1:10" s="94" customFormat="1" x14ac:dyDescent="0.35">
      <c r="A107" s="99"/>
      <c r="B107" s="84"/>
      <c r="C107" s="100"/>
      <c r="D107" s="99"/>
      <c r="E107" s="85"/>
      <c r="F107" s="99"/>
      <c r="G107" s="99"/>
      <c r="H107" s="86"/>
      <c r="I107" s="99"/>
      <c r="J107" s="84"/>
    </row>
    <row r="108" spans="1:10" s="94" customFormat="1" x14ac:dyDescent="0.35">
      <c r="A108" s="99"/>
      <c r="B108" s="84"/>
      <c r="C108" s="100"/>
      <c r="D108" s="99"/>
      <c r="E108" s="85"/>
      <c r="F108" s="99"/>
      <c r="G108" s="99"/>
      <c r="H108" s="86"/>
      <c r="I108" s="99"/>
      <c r="J108" s="84"/>
    </row>
    <row r="109" spans="1:10" s="94" customFormat="1" x14ac:dyDescent="0.35">
      <c r="A109" s="99"/>
      <c r="B109" s="84"/>
      <c r="C109" s="100"/>
      <c r="D109" s="99"/>
      <c r="E109" s="85"/>
      <c r="F109" s="99"/>
      <c r="G109" s="99"/>
      <c r="H109" s="86"/>
      <c r="I109" s="99"/>
      <c r="J109" s="84"/>
    </row>
    <row r="110" spans="1:10" s="94" customFormat="1" x14ac:dyDescent="0.35">
      <c r="A110" s="99"/>
      <c r="B110" s="84"/>
      <c r="C110" s="100"/>
      <c r="D110" s="99"/>
      <c r="E110" s="85"/>
      <c r="F110" s="99"/>
      <c r="G110" s="99"/>
      <c r="H110" s="86"/>
      <c r="I110" s="99"/>
      <c r="J110" s="84"/>
    </row>
    <row r="111" spans="1:10" s="94" customFormat="1" x14ac:dyDescent="0.35">
      <c r="A111" s="99"/>
      <c r="B111" s="84"/>
      <c r="C111" s="100"/>
      <c r="D111" s="99"/>
      <c r="E111" s="85"/>
      <c r="F111" s="99"/>
      <c r="G111" s="99"/>
      <c r="H111" s="86"/>
      <c r="I111" s="99"/>
      <c r="J111" s="84"/>
    </row>
    <row r="112" spans="1:10" s="94" customFormat="1" x14ac:dyDescent="0.35">
      <c r="A112" s="99"/>
      <c r="B112" s="84"/>
      <c r="C112" s="100"/>
      <c r="D112" s="99"/>
      <c r="E112" s="85"/>
      <c r="F112" s="99"/>
      <c r="G112" s="99"/>
      <c r="H112" s="86"/>
      <c r="I112" s="99"/>
      <c r="J112" s="84"/>
    </row>
    <row r="113" spans="1:10" s="94" customFormat="1" x14ac:dyDescent="0.35">
      <c r="A113" s="99"/>
      <c r="B113" s="84"/>
      <c r="C113" s="100"/>
      <c r="D113" s="99"/>
      <c r="E113" s="85"/>
      <c r="F113" s="99"/>
      <c r="G113" s="99"/>
      <c r="H113" s="86"/>
      <c r="I113" s="99"/>
      <c r="J113" s="84"/>
    </row>
    <row r="114" spans="1:10" s="94" customFormat="1" x14ac:dyDescent="0.35">
      <c r="A114" s="99"/>
      <c r="B114" s="84"/>
      <c r="C114" s="100"/>
      <c r="D114" s="99"/>
      <c r="E114" s="85"/>
      <c r="F114" s="99"/>
      <c r="G114" s="99"/>
      <c r="H114" s="86"/>
      <c r="I114" s="99"/>
      <c r="J114" s="84"/>
    </row>
    <row r="115" spans="1:10" s="94" customFormat="1" x14ac:dyDescent="0.35">
      <c r="A115" s="99"/>
      <c r="B115" s="84"/>
      <c r="C115" s="100"/>
      <c r="D115" s="99"/>
      <c r="E115" s="85"/>
      <c r="F115" s="99"/>
      <c r="G115" s="99"/>
      <c r="H115" s="86"/>
      <c r="I115" s="99"/>
      <c r="J115" s="84"/>
    </row>
    <row r="116" spans="1:10" s="94" customFormat="1" x14ac:dyDescent="0.35">
      <c r="A116" s="99"/>
      <c r="B116" s="84"/>
      <c r="C116" s="100"/>
      <c r="D116" s="99"/>
      <c r="E116" s="85"/>
      <c r="F116" s="99"/>
      <c r="G116" s="99"/>
      <c r="H116" s="86"/>
      <c r="I116" s="99"/>
      <c r="J116" s="84"/>
    </row>
    <row r="117" spans="1:10" s="94" customFormat="1" x14ac:dyDescent="0.35">
      <c r="A117" s="99"/>
      <c r="B117" s="84"/>
      <c r="C117" s="100"/>
      <c r="D117" s="99"/>
      <c r="E117" s="85"/>
      <c r="F117" s="99"/>
      <c r="G117" s="99"/>
      <c r="H117" s="86"/>
      <c r="I117" s="99"/>
      <c r="J117" s="84"/>
    </row>
    <row r="118" spans="1:10" s="94" customFormat="1" x14ac:dyDescent="0.35">
      <c r="A118" s="99"/>
      <c r="B118" s="84"/>
      <c r="C118" s="100"/>
      <c r="D118" s="99"/>
      <c r="E118" s="85"/>
      <c r="F118" s="99"/>
      <c r="G118" s="99"/>
      <c r="H118" s="86"/>
      <c r="I118" s="99"/>
      <c r="J118" s="84"/>
    </row>
  </sheetData>
  <mergeCells count="14">
    <mergeCell ref="B51:C51"/>
    <mergeCell ref="B52:C52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31496062992125984" right="0.11811023622047245" top="0.35433070866141736" bottom="0.35433070866141736" header="0.19685039370078741" footer="0.31496062992125984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48</v>
      </c>
      <c r="B15" s="82">
        <v>2021</v>
      </c>
      <c r="C15" s="83">
        <v>2020</v>
      </c>
    </row>
    <row r="16" spans="1:8" ht="18.75" customHeight="1" x14ac:dyDescent="0.2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44" t="s">
        <v>48</v>
      </c>
      <c r="B43" s="146">
        <v>2021</v>
      </c>
      <c r="C43" s="146">
        <v>2020</v>
      </c>
      <c r="E43" s="76"/>
      <c r="F43" s="77"/>
      <c r="G43" s="78"/>
      <c r="H43" s="79"/>
    </row>
    <row r="44" spans="1:8" ht="18.75" hidden="1" customHeight="1" thickBot="1" x14ac:dyDescent="0.25">
      <c r="A44" s="145"/>
      <c r="B44" s="147"/>
      <c r="C44" s="147"/>
      <c r="E44" s="76"/>
      <c r="F44" s="77"/>
      <c r="G44" s="78"/>
      <c r="H44" s="79"/>
    </row>
    <row r="45" spans="1:8" ht="18.75" customHeight="1" x14ac:dyDescent="0.2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44" t="s">
        <v>48</v>
      </c>
      <c r="B78" s="146">
        <v>2021</v>
      </c>
      <c r="C78" s="146">
        <v>2020</v>
      </c>
      <c r="E78" s="76"/>
      <c r="F78" s="77"/>
      <c r="G78" s="78"/>
      <c r="H78" s="79"/>
    </row>
    <row r="79" spans="1:8" ht="0.75" customHeight="1" thickBot="1" x14ac:dyDescent="0.25">
      <c r="A79" s="145"/>
      <c r="B79" s="147"/>
      <c r="C79" s="147"/>
      <c r="E79" s="76"/>
      <c r="F79" s="77"/>
      <c r="G79" s="78"/>
      <c r="H79" s="79"/>
    </row>
    <row r="80" spans="1:8" ht="18.75" customHeight="1" x14ac:dyDescent="0.2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50" t="s">
        <v>0</v>
      </c>
      <c r="B15" s="152" t="s">
        <v>2</v>
      </c>
      <c r="C15" s="148" t="s">
        <v>4</v>
      </c>
    </row>
    <row r="16" spans="1:4" ht="15" thickBot="1" x14ac:dyDescent="0.25">
      <c r="A16" s="151"/>
      <c r="B16" s="153"/>
      <c r="C16" s="149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6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6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45</v>
      </c>
      <c r="C108" s="29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37</v>
      </c>
      <c r="C112" s="31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35</v>
      </c>
      <c r="C114" s="29">
        <v>11800</v>
      </c>
    </row>
    <row r="115" spans="1:4" ht="28.5" customHeight="1" x14ac:dyDescent="0.2">
      <c r="A115" s="9">
        <v>43941</v>
      </c>
      <c r="B115" s="15" t="s">
        <v>46</v>
      </c>
      <c r="C115" s="36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6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36</v>
      </c>
      <c r="C141" s="22">
        <v>3188.07</v>
      </c>
    </row>
    <row r="142" spans="1:6" ht="28.5" customHeight="1" x14ac:dyDescent="0.2">
      <c r="A142" s="25">
        <v>43953</v>
      </c>
      <c r="B142" s="21" t="s">
        <v>36</v>
      </c>
      <c r="C142" s="22">
        <v>8812.6200000000008</v>
      </c>
    </row>
    <row r="143" spans="1:6" ht="28.5" customHeight="1" x14ac:dyDescent="0.2">
      <c r="A143" s="25">
        <v>43955</v>
      </c>
      <c r="B143" s="21" t="s">
        <v>34</v>
      </c>
      <c r="C143" s="22">
        <v>36084.400000000001</v>
      </c>
    </row>
    <row r="144" spans="1:6" ht="28.5" customHeight="1" x14ac:dyDescent="0.2">
      <c r="A144" s="25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54" t="s">
        <v>48</v>
      </c>
      <c r="C3" s="156">
        <v>2020</v>
      </c>
      <c r="D3" s="158">
        <v>2019</v>
      </c>
    </row>
    <row r="4" spans="2:4" ht="15.75" customHeight="1" thickBot="1" x14ac:dyDescent="0.25">
      <c r="B4" s="155"/>
      <c r="C4" s="157"/>
      <c r="D4" s="159"/>
    </row>
    <row r="5" spans="2:4" ht="15.75" customHeight="1" x14ac:dyDescent="0.2">
      <c r="B5" s="46" t="s">
        <v>9</v>
      </c>
      <c r="C5" s="47">
        <v>388400</v>
      </c>
      <c r="D5" s="48">
        <v>174400</v>
      </c>
    </row>
    <row r="6" spans="2:4" ht="15.75" customHeight="1" x14ac:dyDescent="0.2">
      <c r="B6" s="49" t="s">
        <v>39</v>
      </c>
      <c r="C6" s="50">
        <v>13216</v>
      </c>
      <c r="D6" s="51">
        <v>1180</v>
      </c>
    </row>
    <row r="7" spans="2:4" ht="15.75" customHeight="1" x14ac:dyDescent="0.2">
      <c r="B7" s="49" t="s">
        <v>49</v>
      </c>
      <c r="C7" s="50">
        <v>0</v>
      </c>
      <c r="D7" s="52">
        <v>0</v>
      </c>
    </row>
    <row r="8" spans="2:4" ht="15.75" customHeight="1" x14ac:dyDescent="0.2">
      <c r="B8" s="49" t="s">
        <v>50</v>
      </c>
      <c r="C8" s="50">
        <v>0</v>
      </c>
      <c r="D8" s="51">
        <v>1300</v>
      </c>
    </row>
    <row r="9" spans="2:4" ht="15.75" customHeight="1" x14ac:dyDescent="0.2">
      <c r="B9" s="49" t="s">
        <v>20</v>
      </c>
      <c r="C9" s="50">
        <v>23469.72</v>
      </c>
      <c r="D9" s="51">
        <v>31647.599999999999</v>
      </c>
    </row>
    <row r="10" spans="2:4" ht="15.75" customHeight="1" x14ac:dyDescent="0.2">
      <c r="B10" s="49" t="s">
        <v>26</v>
      </c>
      <c r="C10" s="50">
        <v>68833.240000000005</v>
      </c>
      <c r="D10" s="51">
        <v>16520</v>
      </c>
    </row>
    <row r="11" spans="2:4" ht="15.75" customHeight="1" x14ac:dyDescent="0.2">
      <c r="B11" s="49" t="s">
        <v>51</v>
      </c>
      <c r="C11" s="50">
        <v>0</v>
      </c>
      <c r="D11" s="51">
        <v>8165.6</v>
      </c>
    </row>
    <row r="12" spans="2:4" ht="15.75" customHeight="1" x14ac:dyDescent="0.2">
      <c r="B12" s="49" t="s">
        <v>52</v>
      </c>
      <c r="C12" s="50">
        <v>0</v>
      </c>
      <c r="D12" s="51">
        <v>2320</v>
      </c>
    </row>
    <row r="13" spans="2:4" ht="15.75" customHeight="1" x14ac:dyDescent="0.2">
      <c r="B13" s="49" t="s">
        <v>53</v>
      </c>
      <c r="C13" s="50">
        <v>0</v>
      </c>
      <c r="D13" s="51">
        <v>49796</v>
      </c>
    </row>
    <row r="14" spans="2:4" ht="15.75" customHeight="1" x14ac:dyDescent="0.2">
      <c r="B14" s="49" t="s">
        <v>17</v>
      </c>
      <c r="C14" s="53">
        <v>988832</v>
      </c>
      <c r="D14" s="51">
        <v>251732</v>
      </c>
    </row>
    <row r="15" spans="2:4" ht="15.75" customHeight="1" x14ac:dyDescent="0.2">
      <c r="B15" s="49" t="s">
        <v>25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37</v>
      </c>
      <c r="C16" s="53">
        <v>8624.74</v>
      </c>
      <c r="D16" s="52">
        <v>0</v>
      </c>
    </row>
    <row r="17" spans="2:4" ht="15.75" customHeight="1" x14ac:dyDescent="0.2">
      <c r="B17" s="49" t="s">
        <v>45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54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28</v>
      </c>
      <c r="C20" s="53">
        <v>398216.67</v>
      </c>
      <c r="D20" s="51">
        <v>161769.62</v>
      </c>
    </row>
    <row r="21" spans="2:4" ht="15.75" customHeight="1" x14ac:dyDescent="0.2">
      <c r="B21" s="49" t="s">
        <v>31</v>
      </c>
      <c r="C21" s="53">
        <v>31995.94</v>
      </c>
      <c r="D21" s="52">
        <v>0</v>
      </c>
    </row>
    <row r="22" spans="2:4" ht="15.75" customHeight="1" x14ac:dyDescent="0.2">
      <c r="B22" s="49" t="s">
        <v>19</v>
      </c>
      <c r="C22" s="53">
        <v>319190</v>
      </c>
      <c r="D22" s="51">
        <v>147087</v>
      </c>
    </row>
    <row r="23" spans="2:4" ht="15.75" customHeight="1" x14ac:dyDescent="0.2">
      <c r="B23" s="49" t="s">
        <v>36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34</v>
      </c>
      <c r="C25" s="53">
        <v>36084.400000000001</v>
      </c>
      <c r="D25" s="54">
        <v>0</v>
      </c>
    </row>
    <row r="26" spans="2:4" ht="15.75" customHeight="1" x14ac:dyDescent="0.2">
      <c r="B26" s="49" t="s">
        <v>35</v>
      </c>
      <c r="C26" s="53">
        <v>11800</v>
      </c>
      <c r="D26" s="51">
        <v>9794</v>
      </c>
    </row>
    <row r="27" spans="2:4" ht="15.75" customHeight="1" x14ac:dyDescent="0.2">
      <c r="B27" s="49" t="s">
        <v>55</v>
      </c>
      <c r="C27" s="53">
        <v>0</v>
      </c>
      <c r="D27" s="51">
        <v>3744.72</v>
      </c>
    </row>
    <row r="28" spans="2:4" ht="15.75" customHeight="1" thickBot="1" x14ac:dyDescent="0.25">
      <c r="B28" s="49" t="s">
        <v>5</v>
      </c>
      <c r="C28" s="53">
        <v>208800</v>
      </c>
      <c r="D28" s="51">
        <v>208800</v>
      </c>
    </row>
    <row r="29" spans="2:4" ht="15.75" customHeight="1" x14ac:dyDescent="0.2">
      <c r="B29" s="160" t="s">
        <v>48</v>
      </c>
      <c r="C29" s="162">
        <v>2020</v>
      </c>
      <c r="D29" s="164">
        <v>2019</v>
      </c>
    </row>
    <row r="30" spans="2:4" ht="15.75" customHeight="1" thickBot="1" x14ac:dyDescent="0.25">
      <c r="B30" s="161"/>
      <c r="C30" s="163"/>
      <c r="D30" s="165"/>
    </row>
    <row r="31" spans="2:4" ht="15.75" customHeight="1" x14ac:dyDescent="0.2">
      <c r="B31" s="49" t="s">
        <v>11</v>
      </c>
      <c r="C31" s="53">
        <v>755.2</v>
      </c>
      <c r="D31" s="51">
        <v>755.2</v>
      </c>
    </row>
    <row r="32" spans="2:4" ht="15.75" customHeight="1" x14ac:dyDescent="0.2">
      <c r="B32" s="49" t="s">
        <v>32</v>
      </c>
      <c r="C32" s="53">
        <v>538080</v>
      </c>
      <c r="D32" s="52">
        <v>0</v>
      </c>
    </row>
    <row r="33" spans="2:8" ht="15.75" customHeight="1" x14ac:dyDescent="0.2">
      <c r="B33" s="49" t="s">
        <v>42</v>
      </c>
      <c r="C33" s="53">
        <v>33299.699999999997</v>
      </c>
      <c r="D33" s="52">
        <v>0</v>
      </c>
    </row>
    <row r="34" spans="2:8" ht="15.75" customHeight="1" x14ac:dyDescent="0.2">
      <c r="B34" s="49" t="s">
        <v>27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38</v>
      </c>
      <c r="C35" s="53">
        <v>9392.7999999999993</v>
      </c>
      <c r="D35" s="54">
        <v>0</v>
      </c>
    </row>
    <row r="36" spans="2:8" ht="15.75" customHeight="1" x14ac:dyDescent="0.2">
      <c r="B36" s="49" t="s">
        <v>43</v>
      </c>
      <c r="C36" s="53">
        <v>406713.4</v>
      </c>
      <c r="D36" s="52">
        <v>0</v>
      </c>
    </row>
    <row r="37" spans="2:8" ht="15.75" customHeight="1" x14ac:dyDescent="0.2">
      <c r="B37" s="49" t="s">
        <v>13</v>
      </c>
      <c r="C37" s="53">
        <v>6174363.1200000001</v>
      </c>
      <c r="D37" s="52">
        <v>0</v>
      </c>
    </row>
    <row r="38" spans="2:8" ht="15.75" customHeight="1" x14ac:dyDescent="0.2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6</v>
      </c>
      <c r="C39" s="53">
        <v>104312</v>
      </c>
      <c r="D39" s="51">
        <v>104312</v>
      </c>
    </row>
    <row r="40" spans="2:8" ht="15.75" customHeight="1" x14ac:dyDescent="0.2">
      <c r="B40" s="49" t="s">
        <v>46</v>
      </c>
      <c r="C40" s="53">
        <v>49600</v>
      </c>
      <c r="D40" s="52">
        <v>0</v>
      </c>
    </row>
    <row r="41" spans="2:8" ht="15.75" customHeight="1" x14ac:dyDescent="0.2">
      <c r="B41" s="49" t="s">
        <v>56</v>
      </c>
      <c r="C41" s="53">
        <v>0</v>
      </c>
      <c r="D41" s="51">
        <v>4779</v>
      </c>
    </row>
    <row r="42" spans="2:8" ht="15.75" customHeight="1" x14ac:dyDescent="0.2">
      <c r="B42" s="49" t="s">
        <v>44</v>
      </c>
      <c r="C42" s="53">
        <v>178699.2</v>
      </c>
      <c r="D42" s="51">
        <v>11256887.51</v>
      </c>
    </row>
    <row r="43" spans="2:8" ht="15.75" customHeight="1" x14ac:dyDescent="0.2">
      <c r="B43" s="49" t="s">
        <v>33</v>
      </c>
      <c r="C43" s="53">
        <v>35400</v>
      </c>
      <c r="D43" s="52">
        <v>0</v>
      </c>
    </row>
    <row r="44" spans="2:8" ht="15.75" customHeight="1" x14ac:dyDescent="0.2">
      <c r="B44" s="49" t="s">
        <v>18</v>
      </c>
      <c r="C44" s="53">
        <v>270000</v>
      </c>
      <c r="D44" s="51">
        <v>270000</v>
      </c>
    </row>
    <row r="45" spans="2:8" ht="15.75" customHeight="1" x14ac:dyDescent="0.2">
      <c r="B45" s="49" t="s">
        <v>12</v>
      </c>
      <c r="C45" s="53">
        <v>22125</v>
      </c>
      <c r="D45" s="52">
        <v>0</v>
      </c>
    </row>
    <row r="46" spans="2:8" ht="15.75" customHeight="1" x14ac:dyDescent="0.2">
      <c r="B46" s="49" t="s">
        <v>57</v>
      </c>
      <c r="C46" s="53">
        <v>0</v>
      </c>
      <c r="D46" s="51">
        <v>15600</v>
      </c>
    </row>
    <row r="47" spans="2:8" ht="15.75" customHeight="1" x14ac:dyDescent="0.2">
      <c r="B47" s="49" t="s">
        <v>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29</v>
      </c>
      <c r="C49" s="53">
        <v>53930.720000000001</v>
      </c>
      <c r="D49" s="56">
        <v>28238.69</v>
      </c>
    </row>
    <row r="50" spans="2:7" ht="15.75" customHeight="1" x14ac:dyDescent="0.2">
      <c r="B50" s="49" t="s">
        <v>58</v>
      </c>
      <c r="C50" s="53">
        <v>0</v>
      </c>
      <c r="D50" s="56">
        <v>2256.75</v>
      </c>
    </row>
    <row r="51" spans="2:7" ht="15.75" customHeight="1" x14ac:dyDescent="0.2">
      <c r="B51" s="49" t="s">
        <v>24</v>
      </c>
      <c r="C51" s="53">
        <v>0</v>
      </c>
      <c r="D51" s="56">
        <v>188800</v>
      </c>
    </row>
    <row r="52" spans="2:7" ht="15.75" customHeight="1" x14ac:dyDescent="0.2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22</v>
      </c>
      <c r="C54" s="53">
        <v>83943.98</v>
      </c>
      <c r="D54" s="55">
        <v>0</v>
      </c>
    </row>
    <row r="55" spans="2:7" ht="15.75" customHeight="1" x14ac:dyDescent="0.2">
      <c r="B55" s="49" t="s">
        <v>30</v>
      </c>
      <c r="C55" s="53">
        <v>0</v>
      </c>
      <c r="D55" s="56">
        <v>21200</v>
      </c>
    </row>
    <row r="56" spans="2:7" ht="15.75" customHeight="1" thickBot="1" x14ac:dyDescent="0.25">
      <c r="B56" s="57" t="s">
        <v>16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INM 365-02 - DEJ</cp:lastModifiedBy>
  <cp:lastPrinted>2023-08-08T18:45:26Z</cp:lastPrinted>
  <dcterms:created xsi:type="dcterms:W3CDTF">2006-07-11T17:39:34Z</dcterms:created>
  <dcterms:modified xsi:type="dcterms:W3CDTF">2023-09-18T16:06:22Z</dcterms:modified>
</cp:coreProperties>
</file>