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MAYO 2023\"/>
    </mc:Choice>
  </mc:AlternateContent>
  <xr:revisionPtr revIDLastSave="0" documentId="8_{BC06A135-FCF6-4E0E-A86A-8E46DF32D243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5" l="1"/>
  <c r="G45" i="5"/>
  <c r="H40" i="5" l="1"/>
  <c r="H41" i="5"/>
  <c r="H43" i="5"/>
  <c r="H45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<sst xmlns="http://schemas.openxmlformats.org/spreadsheetml/2006/main" count="437" uniqueCount="213">
  <si>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</si>
  <si>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</si>
  <si>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</si>
  <si>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</si>
  <si>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</si>
  <si>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</si>
  <si>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</si>
  <si>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</si>
  <si>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</si>
  <si>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</si>
  <si>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</si>
  <si>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</si>
  <si>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</si>
  <si>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</si>
  <si>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</si>
  <si>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</si>
  <si>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</si>
  <si>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</si>
  <si>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</si>
  <si>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</si>
  <si>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</si>
  <si>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</si>
  <si>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</si>
  <si>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</si>
  <si>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</si>
  <si>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</si>
  <si>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</si>
  <si>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</si>
  <si>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</si>
  <si>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</si>
  <si>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</si>
  <si>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</si>
  <si>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</si>
  <si>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</si>
  <si>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</si>
  <si>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</si>
  <si>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</si>
  <si>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</si>
  <si>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</si>
  <si>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</si>
  <si>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</si>
  <si>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</si>
  <si>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</si>
  <si>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</si>
  <si>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</si>
  <si>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</si>
  <si>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</si>
  <si>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</si>
  <si>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</si>
  <si>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</si>
  <si>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</si>
  <si>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</si>
  <si>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</si>
  <si>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</si>
  <si>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</si>
  <si>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</si>
  <si>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</si>
  <si>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</si>
  <si>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</si>
  <si>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</si>
  <si>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</si>
  <si>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</si>
  <si>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</si>
  <si>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</si>
  <si>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</si>
  <si>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</si>
  <si>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</si>
  <si>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</si>
  <si>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</si>
  <si>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</si>
  <si>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</si>
  <si>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</si>
  <si>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</si>
  <si>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</si>
  <si>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</si>
  <si>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</si>
  <si>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</si>
  <si>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</si>
  <si>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</si>
  <si>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</si>
  <si>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</si>
  <si>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</si>
  <si>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</si>
  <si>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</si>
  <si>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</si>
  <si>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</si>
  <si>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</si>
  <si>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</si>
  <si>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</si>
  <si>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</si>
  <si>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</si>
  <si>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</si>
  <si>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</si>
  <si>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</si>
  <si>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</si>
  <si>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</si>
  <si>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</si>
  <si>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</si>
  <si>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</si>
  <si>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</si>
  <si>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</si>
  <si>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</si>
  <si>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</si>
  <si>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</si>
  <si>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</si>
  <si>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</si>
  <si>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</si>
  <si>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</si>
  <si>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</si>
  <si>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</si>
  <si>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</si>
  <si>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</si>
  <si>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</si>
  <si>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</si>
  <si>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</si>
  <si>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</si>
  <si>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</si>
  <si>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</si>
  <si>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</si>
  <si>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</si>
  <si>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</si>
  <si>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</si>
  <si>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</si>
  <si>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</si>
  <si>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</si>
  <si>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</si>
  <si>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</si>
  <si>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</si>
  <si>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</si>
  <si>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COPY SOLUTIONS INTERNATIONALS S A</t>
  </si>
  <si>
    <t>HUMANO SEGUROS S A</t>
  </si>
  <si>
    <t>Completo</t>
  </si>
  <si>
    <t>CELALLA COMPANY, SRL</t>
  </si>
  <si>
    <t>GUARDIA PRESIDENCIAL</t>
  </si>
  <si>
    <t>AYUNTAMIENTO DEL DISTRITO NACIONAL</t>
  </si>
  <si>
    <t>CORPORACION DEL ACUEDUCTO Y ALCANTARILLADO DE SANTO DOMINGO</t>
  </si>
  <si>
    <t>B1500000051</t>
  </si>
  <si>
    <t>GEODATA SURVEY, SRL</t>
  </si>
  <si>
    <t>DIGISI, SRL</t>
  </si>
  <si>
    <t>SOLUCIONES INTEGRALES CAF, SRL</t>
  </si>
  <si>
    <t>PAGO A LA CUENTA 759336900 ,  FACT. E450000009941,  POR CONCEPTO DE  SERVICIO TELEFÓNICO DEL INSTITUTO NACIONAL DE MIGRACIÓN Y LA ESCUELA NACIONAL DE MIGRACIÓN,CORRESPONDIENTE AL MES DE  MAYO .2023 , A FAVOR DE CLARO</t>
  </si>
  <si>
    <t>E450000009941</t>
  </si>
  <si>
    <t>PAGO FACT. B1500000048, SALDO ORDEN 00210/22 POR SERV. DESARROLLO WEBMASTER PARA APLICAR MEJORAS A LA PAGINA WEB Y PLATAFORMAS DIGITALES DE ESTA INSTITUCIONES Y LA ENM, DEL 1ER MARZO   AL 15 DE MARZO 2023, A FAVOR DE CHEZAAD.</t>
  </si>
  <si>
    <t>CHEZAAD, SRL</t>
  </si>
  <si>
    <t>B1500000048</t>
  </si>
  <si>
    <t>MERCANTIL DE OFICINA, SRL</t>
  </si>
  <si>
    <t>PAGO FACT. B1500000507  S/C 00058/23, POR CONCEPTO DE ADQUISICIÓN DE DISPENSADORES DE PAPEL TOALLA PARA LOS BAÑOS DE ESTA INSTITUCIÓN, A FAVOR DE MERCANTIL DE OFICINA SRL</t>
  </si>
  <si>
    <t>B1500000507</t>
  </si>
  <si>
    <t>PAGO FACT B1500042562,42552 POR CONCEPTO  SERVICIO DE RECOGIDA DE BASURA,  CORRESPONDIENTE AL MES MAYO  2023,  DEL INSTITUTO NACIONAL DE MIGRACIÓN Y LA  ESCUELA NACIONAL DE MIGRACIÓN,  A FAVOR DEL AYUNTAMIENTO  DEL DISTR. NA</t>
  </si>
  <si>
    <t>B1500042562</t>
  </si>
  <si>
    <t>PAGO FACT. B1500000172, S/OC 00056/23, POR SERVICIO DE TRANSCRIPCIÓN  ENTREVISTA  A JUAN PABLO  PEREZ  SAINZ , A FAVOR DE GEODATA SURVEY</t>
  </si>
  <si>
    <t>B1500000172</t>
  </si>
  <si>
    <t>PAGO AL PRIMER REGIMIENTO DOMINICANO, GUARDIA PRESIDENCIAL, E. N. FACT. B1500000516 POR SERVICIOS DE ALMUERZOS, CORRESPONDIENTES AL MES DE ABRIL  2023, A FAVOR DE GUARDIA PRESIDENCIAL.</t>
  </si>
  <si>
    <t>B1500000516</t>
  </si>
  <si>
    <t>PAGO FACT. B1500000075 POR CONCEPTO DE ALQUILER DE LOCAL DONDE FUNCIONA ESTA INSTITUCIÓN, CORRESPONDIENTE AL MES MAYO 2023, A  FAVOR DE CELALLA COMPANY.</t>
  </si>
  <si>
    <t>B1500000075</t>
  </si>
  <si>
    <t>PAGO FACT. B1500001633 S/OC 00063/23, POR ADQUISICIÓN DE PANELES LED 2X2 PARA  EL INM RD, A FAVOR DE  RAMIREZ Y MOJICA ENVOY PACK COURIER EXPRESS</t>
  </si>
  <si>
    <t>RAMIREZ &amp; MOJICA ENVOY PACK COURIER EXPRESS, SRL</t>
  </si>
  <si>
    <t>B1500001633</t>
  </si>
  <si>
    <t>PAGO FACT. B1500000514 Y 515, POR CONCEPTO DE SERV. SUMINISTRO DE ALMUERZOS EN EL CURSO ESPECIALIZADO SOBRE TÉCNICA Y GESTIÓN MIGRATORIA EN REP. DOM.(2 DA EDICIÓN) COORDINADO POR ENM, A FAVOR DE GUARDIA PRESIDENCIAL</t>
  </si>
  <si>
    <t>B1500000514</t>
  </si>
  <si>
    <t>FACT. B1500000351, OC 00217/22,  POR CONCEPTO DE SERV. DE MANTENIMIENTO DE LOS JARDINES DE ESTA INSTITUCIÓN Y LA ESCUELA NACIONAL DE MIGRACIÓN SEGÚN CONTRATO NO, BS -14799-2022, CORRESPONDIENTE AL MES DE MAYO  2023.</t>
  </si>
  <si>
    <t>B1500000351</t>
  </si>
  <si>
    <t>PAGO FACT. B1500000353, S/CONT. BS-0004333-2023, POR CONTRATACIÓN DE SERV. DE TRES CONSERJES PARA COMPLETAR LABORES DE LIMPIEZA EN LAS INSTALACIONES DE INM-RD Y/O ESCUELA NACIONAL DE MIGRACIÓN, CORRESP. MES DE ABRIL 2023, A FAVOR DE SOLUCIONES INTEGRALES.</t>
  </si>
  <si>
    <t>B1500000353</t>
  </si>
  <si>
    <t>PAGO FACT. B1500027930, POR CONCEPTO DEL 80 % DEL SEGURO MEDICO COMPLEMENTARIO DE LOS SERVIDORES /AS DE ESTA INSTITUCIÓN Y SU FAMILIARES DIRECTOS CORRESPONDIENTE, AL MES DE MAYO 2023, A FAVOR DE HUMANO SEGUROS</t>
  </si>
  <si>
    <t>B1500027930</t>
  </si>
  <si>
    <t>PAGO FACT. B1500000123 S/OC 00039/23,  POR CONCEPTO DE SERV. DE ACTUALIZACIÓN Y MANTENIMIENTO DEL AULA VIRTUAL(MOODLE)  DE LA ESCUELA NACIONAL MIGRACIÓN, A FAVOR DE SAIONS NETWORKS Y SERVICES TIC.</t>
  </si>
  <si>
    <t>B1500000123</t>
  </si>
  <si>
    <t>SAIONS NETWORKS &amp; SERVICES TIC, SRL</t>
  </si>
  <si>
    <t>PAGO FACT. B1500000066, POR CONCEPTO DE ALQUILER DE LOCAL DONDE FUNCIONA LA ESCUELA NACIONAL DE MIGRACIÓN, CORRESPONDIENTE AL  MES MAYO 2023, A FAVOR DE MARGARITA FERNANDEZ FERNANDEZ</t>
  </si>
  <si>
    <t>B1500000066</t>
  </si>
  <si>
    <t>MARGARITA FERNANDEZ FERNANDEZ DE SOTO</t>
  </si>
  <si>
    <t>PAGO FACT. B1500017684 S/OC 00067/23, POR CONCEPTO DE SERV. DE MANTENIMIENTO Y REPARACIÓN DE VEHÍCULO TOYOTA  KUN126 HILUX , CHASSIS NO. MR0KZ8CD600651260, PROPIEDAD DE ESTA INSTITUCIÓN, A FAVOR DE DELTA COMERCIAL.</t>
  </si>
  <si>
    <t>B1500017684</t>
  </si>
  <si>
    <t>DELTA COMERCIAL, SA</t>
  </si>
  <si>
    <t>PAGO FACT B1500117884,117875, POR CONCEPTO  SERVICIO DE AGUA PARA USO EN EL INSTITUTO NACIONAL DE MIGRACIÓN Y LA ESCUELA NACIONAL DE MIGRACIÓN, CORRESP. AL  MES MAYO 2023, A FAVOR DE CAASD.</t>
  </si>
  <si>
    <t>B1500117884,117875</t>
  </si>
  <si>
    <t>PAGO FACT. B1500002310, S/C CONTRATO BS -0012463-2022 POR CONCEPTO DE ALQUILER DE IMPRESORAS MULTIFUNCIONAL PARA EL USO DE ESTA INSTITUCIÓN Y LA ESCUELA NACIONAL DE MIGRACIÓN, CORRESP.  AL MES DE ABRIL  2023,  A FAVOR DE COPY SOLUTIONS INTERNACIONAL.</t>
  </si>
  <si>
    <t>B1500002310</t>
  </si>
  <si>
    <t>PAGO FACT. B1500000381 S/OC 00028/23, POR ADQUISICIÓN DE ALFOMBRAS DE EXTERIOR LOGO INSTITUCIONAL PARA EL INM RD,  A FAVOR DE INTERDECO, SRL.</t>
  </si>
  <si>
    <t>B1500000381</t>
  </si>
  <si>
    <t>INTERDECO, SRL</t>
  </si>
  <si>
    <t>XIOMARA ESPECIALIDADES S A</t>
  </si>
  <si>
    <t>PAGO FACT. B1500000813 S/OC 00035/23, POR CONCEPTO DE SERV DE CATERING PARA CURSO DE TÉCNICA GESTIÓN MIGRATORIA , A FAVOR DE XIOMARA ESPECIALIDADES S A</t>
  </si>
  <si>
    <t>B1500000813</t>
  </si>
  <si>
    <t>ELBA PAOLA FELIX GARCIA</t>
  </si>
  <si>
    <t>PAGO FACT. B1500000030 S/OC 00062/23 , POR CONTRATACIÓN DE FACILITADORES DOCENTES PARA TALLERES ESPECIALIZADO EN TÉCNICAS  Y GESTIÓN MIGRATORIA  DE LA  RD. EN  LA ESCUELA NACIONAL DE MIGRACIÓN, A FAVOR DE ELBA PAOLA FELIZ GARCÍA</t>
  </si>
  <si>
    <t>YVONNE ALEXANDRA AGUASVIVAS SOTO</t>
  </si>
  <si>
    <t>PAGO FACT. B1500000051 S/OC 0022/23, POR  SERV. CONSULTORIA COORDINACIÓN DOCENTE, 1RA EDICIÓN DEL CURSO TÉCNICAS Y GESTIÓN MIGRATORIO EN REPÚBLICA DOMINICANA, A FAVOR DE YVONNE ALEXANDRA AGUASVIVAS SOTO</t>
  </si>
  <si>
    <t>SALVADOR ANTONIO ESPINAL FERNANDEZ</t>
  </si>
  <si>
    <t>PAGO FACT. B1500000097 S/OC 00061/23, POR  SERV. DE FACILITACION DOCENTE PARA  EL TALLER TÉCNICAS Y GESTIÓN MIGRATORIA  RD, UNIDAD: MANEJO DE CONFLICTOS  A FAVOR DE SALVADOR ANTONIO ESPINAL FERNANDEZ</t>
  </si>
  <si>
    <t>EDITORA DEL CARIBE C POR A</t>
  </si>
  <si>
    <t>PAGO FACT. B1500004845 S/OC 00069/23, POR CONCEPTO DE SERV. RENOVACIÓN SUSCRIPCIÓN DE PERIÓDICO DE CIRCULACIÓN NACIONAL POR UN AÑO, A FAVOR DE EDITORA DEL CARIBE C POR A</t>
  </si>
  <si>
    <t>PAGO FACT. B1500000446 S/OC 00053/23, POR CONCEPTO DE ADQUISICIÓN DE ARTÍCULOS INFORMÁTICOS Y ELÉCTRICOS PARA USO DEL INM RD, A FAVOR DE DIGISI</t>
  </si>
  <si>
    <t>PAGO CUENTA 783049721  SEGÚN  FACT. E450000012135, POR CONCEPTO  DE PAGO DE FLOTAS,  DE ESTA INSTITUCIÓN,  A FAVOR  DE CLARO, CORRESPONDIENTE AL MES DE MAYO  DEL  2023</t>
  </si>
  <si>
    <t>PAGO FACT. E450000012136, POR CONCEPTO DE SERVICIO DE INTERNET DE USO EN ESTA INSTITUCIÓN, CORRESP. AL  MES DE MAYO 2023,  A FAVOR CLARO.</t>
  </si>
  <si>
    <t>E450000012136</t>
  </si>
  <si>
    <t>E450000012135</t>
  </si>
  <si>
    <t xml:space="preserve"> B1500000097</t>
  </si>
  <si>
    <t>B1500004845</t>
  </si>
  <si>
    <t xml:space="preserve"> B1500000446</t>
  </si>
  <si>
    <t>B1500000030</t>
  </si>
  <si>
    <t>MARICO, SRL</t>
  </si>
  <si>
    <t>PAGO FACT. B1500000180 S/OC0048/23  POR CONCEPTO SERV. DE LAVANDERÍA DE MANTELES Y BANDERAS DE ESTA INSTITUCIÓN,  A FAVOR DE MARICO.</t>
  </si>
  <si>
    <t>B1500000180</t>
  </si>
  <si>
    <t>PAGO FACT. B1500000359 S/OC 0066/23, POR SERV. DE LIMPIEZA Y DESTAPE DEL DRENAJE PLUVIAL DEL INM, A FAVOR DE SOLUCIONES INTEGRALES.</t>
  </si>
  <si>
    <t>B1500000359</t>
  </si>
  <si>
    <t>PAGO FACT. B1500000053 S/OC 00060/23, POR CONCEPTO DE CONTRATACIÓN DE FACILITADORES PARA EL TALLER TÉCNICA Y GESTIÓN MIGRATORIA DE LA ESCUELA NACIONAL DE MIGRACIÓN, A FAVOR DE YVONNE ALEXANDRA AGUASVIVAS SOTO</t>
  </si>
  <si>
    <t>B1500000053</t>
  </si>
  <si>
    <t>PAGO FACT. B1500000052 S/OC 0038/23, POR  SERV. COORDINACION DOCENTE PARA LA 2DA EDICIÓN  DEL CURSO  ESPECIALIZADO EN TÉCNICAS Y GESTIÓN MIGRATORIO EN REPÚBLICA DOMINICANA, A FAVOR DE YVONNE ALEXANDRA  AGUASVIVAS SOTO</t>
  </si>
  <si>
    <t>B1500000052</t>
  </si>
  <si>
    <t>Correspondiente al Mes: Mayo del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</si>
</sst>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6"/>
      <c r="B9" s="126"/>
    </row>
    <row r="10" spans="1:2" s="84" customFormat="1" ht="32.25" x14ac:dyDescent="0.2">
      <c r="A10" s="126"/>
      <c r="B10" s="126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7"/>
      <c r="B14" s="127"/>
    </row>
    <row r="15" spans="1:2" s="84" customFormat="1" ht="26.25" customHeight="1" x14ac:dyDescent="0.2">
      <c r="A15" s="128" t="s">
        <v>2</v>
      </c>
      <c r="B15" s="130" t="s">
        <v>4</v>
      </c>
    </row>
    <row r="16" spans="1:2" s="84" customFormat="1" ht="27.75" customHeight="1" thickBot="1" x14ac:dyDescent="0.25">
      <c r="A16" s="129"/>
      <c r="B16" s="131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7"/>
  <sheetViews>
    <sheetView showGridLines="0" tabSelected="1" view="pageBreakPreview" zoomScale="75" zoomScaleNormal="84" zoomScaleSheetLayoutView="75" workbookViewId="0">
      <selection activeCell="C2" sqref="C2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6" t="s">
        <v>124</v>
      </c>
      <c r="B7" s="136"/>
      <c r="C7" s="136"/>
      <c r="D7" s="136"/>
      <c r="E7" s="136"/>
      <c r="F7" s="136"/>
      <c r="G7" s="136"/>
      <c r="H7" s="136"/>
      <c r="I7" s="136"/>
    </row>
    <row r="8" spans="1:12" ht="32.25" x14ac:dyDescent="0.2">
      <c r="A8" s="126" t="s">
        <v>94</v>
      </c>
      <c r="B8" s="126"/>
      <c r="C8" s="126"/>
      <c r="D8" s="126"/>
      <c r="E8" s="126"/>
      <c r="F8" s="126"/>
      <c r="G8" s="126"/>
      <c r="H8" s="126"/>
      <c r="I8" s="126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7" t="s">
        <v>212</v>
      </c>
      <c r="B10" s="137"/>
      <c r="C10" s="137"/>
      <c r="D10" s="137"/>
      <c r="E10" s="137"/>
      <c r="F10" s="137"/>
      <c r="G10" s="137"/>
      <c r="H10" s="137"/>
      <c r="I10" s="138"/>
    </row>
    <row r="11" spans="1:12" x14ac:dyDescent="0.2">
      <c r="A11" s="139" t="s">
        <v>102</v>
      </c>
      <c r="B11" s="128" t="s">
        <v>3</v>
      </c>
      <c r="C11" s="141" t="s">
        <v>1</v>
      </c>
      <c r="D11" s="139" t="s">
        <v>95</v>
      </c>
      <c r="E11" s="130" t="s">
        <v>96</v>
      </c>
      <c r="F11" s="134" t="s">
        <v>97</v>
      </c>
      <c r="G11" s="141" t="s">
        <v>98</v>
      </c>
      <c r="H11" s="130" t="s">
        <v>99</v>
      </c>
      <c r="I11" s="134" t="s">
        <v>100</v>
      </c>
    </row>
    <row r="12" spans="1:12" ht="26.25" thickBot="1" x14ac:dyDescent="0.25">
      <c r="A12" s="140"/>
      <c r="B12" s="129"/>
      <c r="C12" s="142"/>
      <c r="D12" s="140"/>
      <c r="E12" s="131"/>
      <c r="F12" s="135"/>
      <c r="G12" s="142"/>
      <c r="H12" s="131"/>
      <c r="I12" s="135"/>
    </row>
    <row r="13" spans="1:12" s="94" customFormat="1" ht="75" x14ac:dyDescent="0.2">
      <c r="A13" s="121" t="s">
        <v>128</v>
      </c>
      <c r="B13" s="122" t="s">
        <v>140</v>
      </c>
      <c r="C13" s="121" t="s">
        <v>141</v>
      </c>
      <c r="D13" s="119">
        <v>45048</v>
      </c>
      <c r="E13" s="120">
        <v>218248.9</v>
      </c>
      <c r="F13" s="119">
        <v>45063</v>
      </c>
      <c r="G13" s="107">
        <v>218248.9</v>
      </c>
      <c r="H13" s="120">
        <v>0</v>
      </c>
      <c r="I13" s="108" t="s">
        <v>131</v>
      </c>
      <c r="J13" s="114"/>
      <c r="K13" s="114"/>
      <c r="L13" s="114"/>
    </row>
    <row r="14" spans="1:12" s="94" customFormat="1" ht="75" x14ac:dyDescent="0.2">
      <c r="A14" s="121" t="s">
        <v>143</v>
      </c>
      <c r="B14" s="122" t="s">
        <v>142</v>
      </c>
      <c r="C14" s="121" t="s">
        <v>144</v>
      </c>
      <c r="D14" s="119">
        <v>45049</v>
      </c>
      <c r="E14" s="120">
        <v>17110</v>
      </c>
      <c r="F14" s="119">
        <v>45063</v>
      </c>
      <c r="G14" s="107">
        <v>17110</v>
      </c>
      <c r="H14" s="120">
        <v>0</v>
      </c>
      <c r="I14" s="108" t="s">
        <v>131</v>
      </c>
      <c r="J14" s="114"/>
      <c r="K14" s="114"/>
      <c r="L14" s="114"/>
    </row>
    <row r="15" spans="1:12" s="94" customFormat="1" ht="45" x14ac:dyDescent="0.2">
      <c r="A15" s="121" t="s">
        <v>203</v>
      </c>
      <c r="B15" s="122" t="s">
        <v>204</v>
      </c>
      <c r="C15" s="121" t="s">
        <v>205</v>
      </c>
      <c r="D15" s="119">
        <v>45049</v>
      </c>
      <c r="E15" s="120">
        <v>75000</v>
      </c>
      <c r="F15" s="119">
        <v>45059</v>
      </c>
      <c r="G15" s="107">
        <v>75000</v>
      </c>
      <c r="H15" s="120">
        <v>0</v>
      </c>
      <c r="I15" s="108" t="s">
        <v>131</v>
      </c>
      <c r="J15" s="114"/>
      <c r="K15" s="114"/>
      <c r="L15" s="114"/>
    </row>
    <row r="16" spans="1:12" s="94" customFormat="1" ht="60" x14ac:dyDescent="0.2">
      <c r="A16" s="121" t="s">
        <v>145</v>
      </c>
      <c r="B16" s="122" t="s">
        <v>146</v>
      </c>
      <c r="C16" s="121" t="s">
        <v>147</v>
      </c>
      <c r="D16" s="119">
        <v>45049</v>
      </c>
      <c r="E16" s="120">
        <v>17742.48</v>
      </c>
      <c r="F16" s="119">
        <v>45063</v>
      </c>
      <c r="G16" s="107">
        <v>17742.48</v>
      </c>
      <c r="H16" s="120">
        <v>0</v>
      </c>
      <c r="I16" s="108" t="s">
        <v>131</v>
      </c>
      <c r="J16" s="114"/>
      <c r="K16" s="114"/>
      <c r="L16" s="114"/>
    </row>
    <row r="17" spans="1:12" s="94" customFormat="1" ht="75" x14ac:dyDescent="0.2">
      <c r="A17" s="121" t="s">
        <v>134</v>
      </c>
      <c r="B17" s="122" t="s">
        <v>148</v>
      </c>
      <c r="C17" s="121" t="s">
        <v>149</v>
      </c>
      <c r="D17" s="119">
        <v>45049</v>
      </c>
      <c r="E17" s="120">
        <v>3942</v>
      </c>
      <c r="F17" s="119">
        <v>45064</v>
      </c>
      <c r="G17" s="107">
        <v>3942</v>
      </c>
      <c r="H17" s="120">
        <v>0</v>
      </c>
      <c r="I17" s="108" t="s">
        <v>131</v>
      </c>
      <c r="J17" s="114"/>
      <c r="K17" s="114"/>
      <c r="L17" s="114"/>
    </row>
    <row r="18" spans="1:12" s="94" customFormat="1" ht="45" x14ac:dyDescent="0.2">
      <c r="A18" s="121" t="s">
        <v>137</v>
      </c>
      <c r="B18" s="122" t="s">
        <v>150</v>
      </c>
      <c r="C18" s="121" t="s">
        <v>151</v>
      </c>
      <c r="D18" s="119">
        <v>45049</v>
      </c>
      <c r="E18" s="120">
        <v>7257</v>
      </c>
      <c r="F18" s="119">
        <v>45064</v>
      </c>
      <c r="G18" s="107">
        <v>7257</v>
      </c>
      <c r="H18" s="120">
        <v>0</v>
      </c>
      <c r="I18" s="108" t="s">
        <v>131</v>
      </c>
      <c r="J18" s="114"/>
      <c r="K18" s="114"/>
      <c r="L18" s="114"/>
    </row>
    <row r="19" spans="1:12" s="94" customFormat="1" ht="60" x14ac:dyDescent="0.2">
      <c r="A19" s="121" t="s">
        <v>133</v>
      </c>
      <c r="B19" s="122" t="s">
        <v>152</v>
      </c>
      <c r="C19" s="121" t="s">
        <v>153</v>
      </c>
      <c r="D19" s="119">
        <v>45049</v>
      </c>
      <c r="E19" s="120">
        <v>70623</v>
      </c>
      <c r="F19" s="119">
        <v>45064</v>
      </c>
      <c r="G19" s="107">
        <v>70623</v>
      </c>
      <c r="H19" s="120">
        <v>0</v>
      </c>
      <c r="I19" s="108" t="s">
        <v>131</v>
      </c>
      <c r="J19" s="114"/>
      <c r="K19" s="114"/>
      <c r="L19" s="114"/>
    </row>
    <row r="20" spans="1:12" s="94" customFormat="1" ht="60" x14ac:dyDescent="0.2">
      <c r="A20" s="121" t="s">
        <v>132</v>
      </c>
      <c r="B20" s="122" t="s">
        <v>154</v>
      </c>
      <c r="C20" s="121" t="s">
        <v>155</v>
      </c>
      <c r="D20" s="119">
        <v>45049</v>
      </c>
      <c r="E20" s="120">
        <v>434791.18</v>
      </c>
      <c r="F20" s="119">
        <v>45064</v>
      </c>
      <c r="G20" s="107">
        <v>434791.18</v>
      </c>
      <c r="H20" s="120">
        <v>0</v>
      </c>
      <c r="I20" s="108" t="s">
        <v>131</v>
      </c>
      <c r="J20" s="114"/>
      <c r="K20" s="114"/>
      <c r="L20" s="114"/>
    </row>
    <row r="21" spans="1:12" s="94" customFormat="1" ht="60" x14ac:dyDescent="0.2">
      <c r="A21" s="121" t="s">
        <v>157</v>
      </c>
      <c r="B21" s="122" t="s">
        <v>156</v>
      </c>
      <c r="C21" s="121" t="s">
        <v>158</v>
      </c>
      <c r="D21" s="119">
        <v>45050</v>
      </c>
      <c r="E21" s="120">
        <v>23788.799999999999</v>
      </c>
      <c r="F21" s="119">
        <v>45065</v>
      </c>
      <c r="G21" s="107">
        <v>23788.799999999999</v>
      </c>
      <c r="H21" s="120">
        <v>0</v>
      </c>
      <c r="I21" s="108" t="s">
        <v>131</v>
      </c>
      <c r="J21" s="114"/>
      <c r="K21" s="114"/>
      <c r="L21" s="114"/>
    </row>
    <row r="22" spans="1:12" s="94" customFormat="1" ht="75" x14ac:dyDescent="0.2">
      <c r="A22" s="121" t="s">
        <v>133</v>
      </c>
      <c r="B22" s="122" t="s">
        <v>159</v>
      </c>
      <c r="C22" s="121" t="s">
        <v>160</v>
      </c>
      <c r="D22" s="119">
        <v>45050</v>
      </c>
      <c r="E22" s="120">
        <v>72192.399999999994</v>
      </c>
      <c r="F22" s="119">
        <v>45065</v>
      </c>
      <c r="G22" s="107">
        <v>72192.399999999994</v>
      </c>
      <c r="H22" s="120">
        <v>0</v>
      </c>
      <c r="I22" s="108" t="s">
        <v>131</v>
      </c>
      <c r="J22" s="114"/>
      <c r="K22" s="114"/>
      <c r="L22" s="114"/>
    </row>
    <row r="23" spans="1:12" s="94" customFormat="1" ht="75" x14ac:dyDescent="0.2">
      <c r="A23" s="121" t="s">
        <v>139</v>
      </c>
      <c r="B23" s="122" t="s">
        <v>161</v>
      </c>
      <c r="C23" s="121" t="s">
        <v>162</v>
      </c>
      <c r="D23" s="119">
        <v>45055</v>
      </c>
      <c r="E23" s="120">
        <v>36493.33</v>
      </c>
      <c r="F23" s="119">
        <v>45069</v>
      </c>
      <c r="G23" s="107">
        <v>36493.33</v>
      </c>
      <c r="H23" s="120">
        <v>0</v>
      </c>
      <c r="I23" s="108" t="s">
        <v>131</v>
      </c>
      <c r="J23" s="114"/>
      <c r="K23" s="114"/>
      <c r="L23" s="114"/>
    </row>
    <row r="24" spans="1:12" s="94" customFormat="1" ht="90" x14ac:dyDescent="0.2">
      <c r="A24" s="121" t="s">
        <v>139</v>
      </c>
      <c r="B24" s="122" t="s">
        <v>163</v>
      </c>
      <c r="C24" s="121" t="s">
        <v>164</v>
      </c>
      <c r="D24" s="119">
        <v>45055</v>
      </c>
      <c r="E24" s="120">
        <v>103333.21</v>
      </c>
      <c r="F24" s="119">
        <v>45069</v>
      </c>
      <c r="G24" s="107">
        <v>103333.21</v>
      </c>
      <c r="H24" s="120">
        <v>0</v>
      </c>
      <c r="I24" s="108" t="s">
        <v>131</v>
      </c>
      <c r="J24" s="114"/>
      <c r="K24" s="114"/>
      <c r="L24" s="114"/>
    </row>
    <row r="25" spans="1:12" s="94" customFormat="1" ht="75" x14ac:dyDescent="0.2">
      <c r="A25" s="121" t="s">
        <v>130</v>
      </c>
      <c r="B25" s="122" t="s">
        <v>165</v>
      </c>
      <c r="C25" s="121" t="s">
        <v>166</v>
      </c>
      <c r="D25" s="119">
        <v>45055</v>
      </c>
      <c r="E25" s="120">
        <v>283289.59999999998</v>
      </c>
      <c r="F25" s="119">
        <v>45070</v>
      </c>
      <c r="G25" s="107">
        <v>283289.59999999998</v>
      </c>
      <c r="H25" s="120">
        <v>0</v>
      </c>
      <c r="I25" s="108" t="s">
        <v>131</v>
      </c>
      <c r="J25" s="114"/>
      <c r="K25" s="114"/>
      <c r="L25" s="114"/>
    </row>
    <row r="26" spans="1:12" s="94" customFormat="1" ht="45" x14ac:dyDescent="0.2">
      <c r="A26" s="121" t="s">
        <v>139</v>
      </c>
      <c r="B26" s="122" t="s">
        <v>206</v>
      </c>
      <c r="C26" s="121" t="s">
        <v>207</v>
      </c>
      <c r="D26" s="119">
        <v>45057</v>
      </c>
      <c r="E26" s="120">
        <v>88333.62</v>
      </c>
      <c r="F26" s="119">
        <v>45071</v>
      </c>
      <c r="G26" s="107">
        <v>88333.62</v>
      </c>
      <c r="H26" s="120">
        <v>0</v>
      </c>
      <c r="I26" s="108" t="s">
        <v>131</v>
      </c>
      <c r="J26" s="114"/>
      <c r="K26" s="114"/>
      <c r="L26" s="114"/>
    </row>
    <row r="27" spans="1:12" s="94" customFormat="1" ht="75" x14ac:dyDescent="0.2">
      <c r="A27" s="121" t="s">
        <v>169</v>
      </c>
      <c r="B27" s="122" t="s">
        <v>167</v>
      </c>
      <c r="C27" s="121" t="s">
        <v>168</v>
      </c>
      <c r="D27" s="119">
        <v>45057</v>
      </c>
      <c r="E27" s="120">
        <v>65704.17</v>
      </c>
      <c r="F27" s="119">
        <v>45071</v>
      </c>
      <c r="G27" s="107">
        <v>65704.17</v>
      </c>
      <c r="H27" s="120">
        <v>0</v>
      </c>
      <c r="I27" s="108" t="s">
        <v>131</v>
      </c>
      <c r="J27" s="114"/>
      <c r="K27" s="114"/>
      <c r="L27" s="114"/>
    </row>
    <row r="28" spans="1:12" s="94" customFormat="1" ht="60" x14ac:dyDescent="0.2">
      <c r="A28" s="121" t="s">
        <v>172</v>
      </c>
      <c r="B28" s="122" t="s">
        <v>170</v>
      </c>
      <c r="C28" s="121" t="s">
        <v>171</v>
      </c>
      <c r="D28" s="119">
        <v>45057</v>
      </c>
      <c r="E28" s="120">
        <v>118598.46</v>
      </c>
      <c r="F28" s="119">
        <v>45072</v>
      </c>
      <c r="G28" s="107">
        <v>118598.46</v>
      </c>
      <c r="H28" s="120">
        <v>0</v>
      </c>
      <c r="I28" s="108" t="s">
        <v>131</v>
      </c>
      <c r="J28" s="114"/>
      <c r="K28" s="114"/>
      <c r="L28" s="114"/>
    </row>
    <row r="29" spans="1:12" s="94" customFormat="1" ht="75" x14ac:dyDescent="0.2">
      <c r="A29" s="121" t="s">
        <v>175</v>
      </c>
      <c r="B29" s="122" t="s">
        <v>173</v>
      </c>
      <c r="C29" s="121" t="s">
        <v>174</v>
      </c>
      <c r="D29" s="119">
        <v>45058</v>
      </c>
      <c r="E29" s="120">
        <v>18142.68</v>
      </c>
      <c r="F29" s="119">
        <v>45072</v>
      </c>
      <c r="G29" s="107">
        <v>18142.68</v>
      </c>
      <c r="H29" s="120">
        <v>0</v>
      </c>
      <c r="I29" s="108" t="s">
        <v>131</v>
      </c>
      <c r="J29" s="114"/>
      <c r="K29" s="114"/>
      <c r="L29" s="114"/>
    </row>
    <row r="30" spans="1:12" s="94" customFormat="1" ht="60" x14ac:dyDescent="0.2">
      <c r="A30" s="121" t="s">
        <v>135</v>
      </c>
      <c r="B30" s="122" t="s">
        <v>176</v>
      </c>
      <c r="C30" s="121" t="s">
        <v>177</v>
      </c>
      <c r="D30" s="119">
        <v>45064</v>
      </c>
      <c r="E30" s="120">
        <v>684.02</v>
      </c>
      <c r="F30" s="119">
        <v>45079</v>
      </c>
      <c r="G30" s="107">
        <v>684.02</v>
      </c>
      <c r="H30" s="120">
        <v>0</v>
      </c>
      <c r="I30" s="108" t="s">
        <v>131</v>
      </c>
      <c r="J30" s="114"/>
      <c r="K30" s="114"/>
      <c r="L30" s="114"/>
    </row>
    <row r="31" spans="1:12" s="94" customFormat="1" ht="90" x14ac:dyDescent="0.2">
      <c r="A31" s="121" t="s">
        <v>129</v>
      </c>
      <c r="B31" s="122" t="s">
        <v>178</v>
      </c>
      <c r="C31" s="121" t="s">
        <v>179</v>
      </c>
      <c r="D31" s="119">
        <v>45064</v>
      </c>
      <c r="E31" s="120">
        <v>30017.96</v>
      </c>
      <c r="F31" s="119">
        <v>45079</v>
      </c>
      <c r="G31" s="107">
        <v>30017.96</v>
      </c>
      <c r="H31" s="120">
        <v>0</v>
      </c>
      <c r="I31" s="108" t="s">
        <v>131</v>
      </c>
      <c r="J31" s="114"/>
      <c r="K31" s="114"/>
      <c r="L31" s="114"/>
    </row>
    <row r="32" spans="1:12" s="94" customFormat="1" ht="60" x14ac:dyDescent="0.2">
      <c r="A32" s="121" t="s">
        <v>182</v>
      </c>
      <c r="B32" s="122" t="s">
        <v>180</v>
      </c>
      <c r="C32" s="121" t="s">
        <v>181</v>
      </c>
      <c r="D32" s="119">
        <v>45048</v>
      </c>
      <c r="E32" s="120">
        <v>31699.38</v>
      </c>
      <c r="F32" s="119">
        <v>45059</v>
      </c>
      <c r="G32" s="107">
        <v>0</v>
      </c>
      <c r="H32" s="120">
        <v>31699.38</v>
      </c>
      <c r="I32" s="108" t="s">
        <v>101</v>
      </c>
      <c r="J32" s="114"/>
      <c r="K32" s="114"/>
      <c r="L32" s="114"/>
    </row>
    <row r="33" spans="1:12" s="94" customFormat="1" ht="60" x14ac:dyDescent="0.2">
      <c r="A33" s="121" t="s">
        <v>183</v>
      </c>
      <c r="B33" s="122" t="s">
        <v>184</v>
      </c>
      <c r="C33" s="121" t="s">
        <v>185</v>
      </c>
      <c r="D33" s="119">
        <v>45061</v>
      </c>
      <c r="E33" s="120">
        <v>112749</v>
      </c>
      <c r="F33" s="119">
        <v>45072</v>
      </c>
      <c r="G33" s="107">
        <v>0</v>
      </c>
      <c r="H33" s="120">
        <v>112749</v>
      </c>
      <c r="I33" s="108" t="s">
        <v>101</v>
      </c>
      <c r="J33" s="114"/>
      <c r="K33" s="114"/>
      <c r="L33" s="114"/>
    </row>
    <row r="34" spans="1:12" s="94" customFormat="1" ht="90" x14ac:dyDescent="0.2">
      <c r="A34" s="121" t="s">
        <v>129</v>
      </c>
      <c r="B34" s="122" t="s">
        <v>178</v>
      </c>
      <c r="C34" s="121" t="s">
        <v>179</v>
      </c>
      <c r="D34" s="119">
        <v>45064</v>
      </c>
      <c r="E34" s="120">
        <v>30017.96</v>
      </c>
      <c r="F34" s="119">
        <v>45079</v>
      </c>
      <c r="G34" s="107">
        <v>0</v>
      </c>
      <c r="H34" s="120">
        <v>30017.96</v>
      </c>
      <c r="I34" s="108" t="s">
        <v>101</v>
      </c>
      <c r="J34" s="114"/>
      <c r="K34" s="114"/>
      <c r="L34" s="114"/>
    </row>
    <row r="35" spans="1:12" s="94" customFormat="1" ht="75" x14ac:dyDescent="0.2">
      <c r="A35" s="121" t="s">
        <v>186</v>
      </c>
      <c r="B35" s="122" t="s">
        <v>187</v>
      </c>
      <c r="C35" s="121" t="s">
        <v>202</v>
      </c>
      <c r="D35" s="119">
        <v>45064</v>
      </c>
      <c r="E35" s="120">
        <v>9000</v>
      </c>
      <c r="F35" s="119">
        <v>45079</v>
      </c>
      <c r="G35" s="107">
        <v>0</v>
      </c>
      <c r="H35" s="120">
        <v>9000</v>
      </c>
      <c r="I35" s="108" t="s">
        <v>101</v>
      </c>
      <c r="J35" s="114"/>
      <c r="K35" s="114"/>
      <c r="L35" s="114"/>
    </row>
    <row r="36" spans="1:12" s="94" customFormat="1" ht="75" x14ac:dyDescent="0.2">
      <c r="A36" s="121" t="s">
        <v>188</v>
      </c>
      <c r="B36" s="122" t="s">
        <v>208</v>
      </c>
      <c r="C36" s="121" t="s">
        <v>209</v>
      </c>
      <c r="D36" s="119">
        <v>45069</v>
      </c>
      <c r="E36" s="120">
        <v>57000</v>
      </c>
      <c r="F36" s="119">
        <v>45083</v>
      </c>
      <c r="G36" s="107">
        <v>0</v>
      </c>
      <c r="H36" s="120">
        <v>57000</v>
      </c>
      <c r="I36" s="108" t="s">
        <v>101</v>
      </c>
      <c r="J36" s="114"/>
      <c r="K36" s="114"/>
      <c r="L36" s="114"/>
    </row>
    <row r="37" spans="1:12" s="94" customFormat="1" ht="75" x14ac:dyDescent="0.2">
      <c r="A37" s="121" t="s">
        <v>188</v>
      </c>
      <c r="B37" s="122" t="s">
        <v>210</v>
      </c>
      <c r="C37" s="121" t="s">
        <v>211</v>
      </c>
      <c r="D37" s="119">
        <v>45069</v>
      </c>
      <c r="E37" s="120">
        <v>130000</v>
      </c>
      <c r="F37" s="119">
        <v>45084</v>
      </c>
      <c r="G37" s="107">
        <v>0</v>
      </c>
      <c r="H37" s="120">
        <v>130000</v>
      </c>
      <c r="I37" s="108" t="s">
        <v>101</v>
      </c>
      <c r="J37" s="114"/>
      <c r="K37" s="114"/>
      <c r="L37" s="114"/>
    </row>
    <row r="38" spans="1:12" s="94" customFormat="1" ht="75" x14ac:dyDescent="0.2">
      <c r="A38" s="121" t="s">
        <v>188</v>
      </c>
      <c r="B38" s="122" t="s">
        <v>189</v>
      </c>
      <c r="C38" s="121" t="s">
        <v>136</v>
      </c>
      <c r="D38" s="119">
        <v>45069</v>
      </c>
      <c r="E38" s="120">
        <v>130000</v>
      </c>
      <c r="F38" s="119">
        <v>45084</v>
      </c>
      <c r="G38" s="107">
        <v>0</v>
      </c>
      <c r="H38" s="120">
        <v>130000</v>
      </c>
      <c r="I38" s="108" t="s">
        <v>101</v>
      </c>
      <c r="J38" s="114"/>
      <c r="K38" s="114"/>
      <c r="L38" s="114"/>
    </row>
    <row r="39" spans="1:12" s="94" customFormat="1" ht="75" x14ac:dyDescent="0.2">
      <c r="A39" s="121" t="s">
        <v>190</v>
      </c>
      <c r="B39" s="122" t="s">
        <v>191</v>
      </c>
      <c r="C39" s="121" t="s">
        <v>199</v>
      </c>
      <c r="D39" s="119">
        <v>45069</v>
      </c>
      <c r="E39" s="120">
        <v>12000</v>
      </c>
      <c r="F39" s="119">
        <v>45084</v>
      </c>
      <c r="G39" s="107">
        <v>0</v>
      </c>
      <c r="H39" s="120">
        <v>12000</v>
      </c>
      <c r="I39" s="108" t="s">
        <v>101</v>
      </c>
      <c r="J39" s="114"/>
      <c r="K39" s="114"/>
      <c r="L39" s="114"/>
    </row>
    <row r="40" spans="1:12" s="94" customFormat="1" ht="60" x14ac:dyDescent="0.2">
      <c r="A40" s="121" t="s">
        <v>192</v>
      </c>
      <c r="B40" s="122" t="s">
        <v>193</v>
      </c>
      <c r="C40" s="121" t="s">
        <v>200</v>
      </c>
      <c r="D40" s="119">
        <v>45069</v>
      </c>
      <c r="E40" s="120">
        <v>3100</v>
      </c>
      <c r="F40" s="119">
        <v>45083</v>
      </c>
      <c r="G40" s="107">
        <v>0</v>
      </c>
      <c r="H40" s="120">
        <f t="shared" ref="H40:H43" si="0">+E40</f>
        <v>3100</v>
      </c>
      <c r="I40" s="108" t="s">
        <v>101</v>
      </c>
      <c r="J40" s="114"/>
      <c r="K40" s="114"/>
      <c r="L40" s="114"/>
    </row>
    <row r="41" spans="1:12" s="94" customFormat="1" ht="60" x14ac:dyDescent="0.2">
      <c r="A41" s="121" t="s">
        <v>138</v>
      </c>
      <c r="B41" s="122" t="s">
        <v>194</v>
      </c>
      <c r="C41" s="121" t="s">
        <v>201</v>
      </c>
      <c r="D41" s="119">
        <v>45070</v>
      </c>
      <c r="E41" s="120">
        <v>199479</v>
      </c>
      <c r="F41" s="119">
        <v>45089</v>
      </c>
      <c r="G41" s="107">
        <v>0</v>
      </c>
      <c r="H41" s="120">
        <f t="shared" si="0"/>
        <v>199479</v>
      </c>
      <c r="I41" s="108" t="s">
        <v>101</v>
      </c>
      <c r="J41" s="114"/>
      <c r="K41" s="114"/>
      <c r="L41" s="114"/>
    </row>
    <row r="42" spans="1:12" s="94" customFormat="1" ht="45" x14ac:dyDescent="0.2">
      <c r="A42" s="121" t="s">
        <v>128</v>
      </c>
      <c r="B42" s="122" t="s">
        <v>196</v>
      </c>
      <c r="C42" s="121" t="s">
        <v>197</v>
      </c>
      <c r="D42" s="119">
        <v>45075</v>
      </c>
      <c r="E42" s="120">
        <v>15622.82</v>
      </c>
      <c r="F42" s="119">
        <v>45090</v>
      </c>
      <c r="G42" s="107">
        <v>0</v>
      </c>
      <c r="H42" s="120">
        <v>15622.82</v>
      </c>
      <c r="I42" s="108" t="s">
        <v>101</v>
      </c>
      <c r="J42" s="114"/>
      <c r="K42" s="114"/>
      <c r="L42" s="114"/>
    </row>
    <row r="43" spans="1:12" s="94" customFormat="1" ht="60" x14ac:dyDescent="0.2">
      <c r="A43" s="121" t="s">
        <v>128</v>
      </c>
      <c r="B43" s="122" t="s">
        <v>195</v>
      </c>
      <c r="C43" s="121" t="s">
        <v>198</v>
      </c>
      <c r="D43" s="119">
        <v>45075</v>
      </c>
      <c r="E43" s="120">
        <v>124885.59</v>
      </c>
      <c r="F43" s="119">
        <v>45090</v>
      </c>
      <c r="G43" s="107">
        <v>0</v>
      </c>
      <c r="H43" s="120">
        <f t="shared" si="0"/>
        <v>124885.59</v>
      </c>
      <c r="I43" s="108" t="s">
        <v>101</v>
      </c>
      <c r="J43" s="114"/>
      <c r="K43" s="114"/>
      <c r="L43" s="114"/>
    </row>
    <row r="44" spans="1:12" s="94" customFormat="1" ht="15.75" x14ac:dyDescent="0.2">
      <c r="C44" s="105"/>
      <c r="D44" s="106"/>
      <c r="E44" s="110"/>
      <c r="F44" s="106"/>
      <c r="G44" s="111"/>
      <c r="H44" s="111"/>
      <c r="I44" s="113"/>
      <c r="J44" s="114"/>
      <c r="K44" s="114"/>
      <c r="L44" s="114"/>
    </row>
    <row r="45" spans="1:12" s="94" customFormat="1" ht="16.5" thickBot="1" x14ac:dyDescent="0.25">
      <c r="A45" s="123"/>
      <c r="B45" s="109"/>
      <c r="C45" s="105"/>
      <c r="D45" s="111" t="s">
        <v>127</v>
      </c>
      <c r="E45" s="112">
        <f>SUM(E13:E44)</f>
        <v>2540846.5599999991</v>
      </c>
      <c r="F45" s="124"/>
      <c r="G45" s="125">
        <f>SUM(G13:G44)</f>
        <v>1685292.8099999998</v>
      </c>
      <c r="H45" s="112">
        <f>SUM(H13:H43)</f>
        <v>855553.74999999988</v>
      </c>
      <c r="I45" s="113"/>
      <c r="J45" s="114"/>
      <c r="K45" s="114"/>
      <c r="L45" s="114"/>
    </row>
    <row r="46" spans="1:12" s="94" customFormat="1" ht="16.5" thickTop="1" x14ac:dyDescent="0.2">
      <c r="A46" s="123"/>
      <c r="B46" s="109"/>
      <c r="C46" s="105"/>
      <c r="D46" s="106"/>
      <c r="E46" s="110"/>
      <c r="F46" s="106"/>
      <c r="G46" s="111"/>
      <c r="H46" s="111"/>
      <c r="I46" s="113"/>
      <c r="J46" s="114"/>
      <c r="K46" s="114"/>
      <c r="L46" s="114"/>
    </row>
    <row r="47" spans="1:12" s="94" customFormat="1" ht="15.75" x14ac:dyDescent="0.2">
      <c r="A47" s="123"/>
      <c r="B47" s="109"/>
      <c r="C47" s="105"/>
      <c r="D47" s="106"/>
      <c r="E47" s="110"/>
      <c r="F47" s="106"/>
      <c r="G47" s="111"/>
      <c r="H47" s="111"/>
      <c r="I47" s="113"/>
      <c r="J47" s="114"/>
      <c r="K47" s="114"/>
      <c r="L47" s="114"/>
    </row>
    <row r="48" spans="1:12" s="94" customFormat="1" ht="15.75" x14ac:dyDescent="0.2">
      <c r="A48" s="123"/>
      <c r="B48" s="109"/>
      <c r="C48" s="105"/>
      <c r="D48" s="106"/>
      <c r="E48" s="110"/>
      <c r="F48" s="106"/>
      <c r="G48" s="111"/>
      <c r="H48" s="111"/>
      <c r="I48" s="113"/>
      <c r="J48" s="114"/>
      <c r="K48" s="114"/>
      <c r="L48" s="114"/>
    </row>
    <row r="49" spans="1:12" s="94" customFormat="1" ht="15.75" x14ac:dyDescent="0.2">
      <c r="A49" s="105"/>
      <c r="B49" s="109"/>
      <c r="C49" s="105"/>
      <c r="D49" s="106"/>
      <c r="E49" s="110"/>
      <c r="F49" s="106"/>
      <c r="G49" s="110"/>
      <c r="H49" s="110"/>
      <c r="I49" s="113"/>
      <c r="J49" s="114"/>
      <c r="K49" s="114"/>
      <c r="L49" s="114"/>
    </row>
    <row r="50" spans="1:12" s="94" customFormat="1" ht="15.75" x14ac:dyDescent="0.25">
      <c r="A50" s="114"/>
      <c r="B50" s="132" t="s">
        <v>125</v>
      </c>
      <c r="C50" s="132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s="94" customFormat="1" ht="15.75" x14ac:dyDescent="0.25">
      <c r="A51" s="114"/>
      <c r="B51" s="133" t="s">
        <v>126</v>
      </c>
      <c r="C51" s="133"/>
      <c r="D51" s="114"/>
      <c r="E51" s="114"/>
      <c r="F51" s="114"/>
      <c r="G51" s="114"/>
      <c r="H51" s="114"/>
      <c r="I51" s="114"/>
      <c r="J51" s="114"/>
      <c r="K51" s="114"/>
      <c r="L51" s="114"/>
    </row>
    <row r="52" spans="1:12" s="94" customFormat="1" ht="15.75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2" s="94" customFormat="1" ht="15.75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</row>
    <row r="54" spans="1:12" s="94" customFormat="1" ht="15.75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</row>
    <row r="55" spans="1:12" s="94" customFormat="1" ht="15.75" x14ac:dyDescent="0.2">
      <c r="A55" s="114"/>
      <c r="B55" s="114"/>
      <c r="C55" s="114"/>
      <c r="D55" s="114"/>
      <c r="E55" s="115"/>
      <c r="F55" s="114"/>
      <c r="G55" s="114"/>
      <c r="H55" s="114"/>
      <c r="I55" s="114"/>
      <c r="J55" s="114"/>
      <c r="K55" s="114"/>
      <c r="L55" s="114"/>
    </row>
    <row r="56" spans="1:12" s="94" customFormat="1" ht="15.75" x14ac:dyDescent="0.2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.75" x14ac:dyDescent="0.2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ht="15.75" x14ac:dyDescent="0.25">
      <c r="A67" s="116"/>
      <c r="B67" s="114"/>
      <c r="C67" s="117"/>
      <c r="D67" s="116"/>
      <c r="E67" s="115"/>
      <c r="F67" s="116"/>
      <c r="G67" s="116"/>
      <c r="H67" s="118"/>
      <c r="I67" s="116"/>
      <c r="J67" s="114"/>
      <c r="K67" s="114"/>
      <c r="L67" s="114"/>
    </row>
    <row r="68" spans="1:12" s="94" customFormat="1" ht="15.75" x14ac:dyDescent="0.25">
      <c r="A68" s="116"/>
      <c r="B68" s="114"/>
      <c r="C68" s="117"/>
      <c r="D68" s="116"/>
      <c r="E68" s="115"/>
      <c r="F68" s="116"/>
      <c r="G68" s="116"/>
      <c r="H68" s="118"/>
      <c r="I68" s="116"/>
      <c r="J68" s="114"/>
      <c r="K68" s="114"/>
      <c r="L68" s="114"/>
    </row>
    <row r="69" spans="1:12" s="94" customFormat="1" ht="15.75" x14ac:dyDescent="0.25">
      <c r="A69" s="116"/>
      <c r="B69" s="114"/>
      <c r="C69" s="117"/>
      <c r="D69" s="116"/>
      <c r="E69" s="115"/>
      <c r="F69" s="116"/>
      <c r="G69" s="116"/>
      <c r="H69" s="118"/>
      <c r="I69" s="116"/>
      <c r="J69" s="114"/>
      <c r="K69" s="114"/>
      <c r="L69" s="114"/>
    </row>
    <row r="70" spans="1:12" s="94" customFormat="1" ht="15.75" x14ac:dyDescent="0.25">
      <c r="A70" s="116"/>
      <c r="B70" s="114"/>
      <c r="C70" s="117"/>
      <c r="D70" s="116"/>
      <c r="E70" s="115"/>
      <c r="F70" s="116"/>
      <c r="G70" s="116"/>
      <c r="H70" s="118"/>
      <c r="I70" s="116"/>
      <c r="J70" s="114"/>
      <c r="K70" s="114"/>
      <c r="L70" s="114"/>
    </row>
    <row r="71" spans="1:12" s="94" customFormat="1" ht="15.75" x14ac:dyDescent="0.25">
      <c r="A71" s="116"/>
      <c r="B71" s="114"/>
      <c r="C71" s="117"/>
      <c r="D71" s="116"/>
      <c r="E71" s="115"/>
      <c r="F71" s="116"/>
      <c r="G71" s="116"/>
      <c r="H71" s="118"/>
      <c r="I71" s="116"/>
      <c r="J71" s="114"/>
      <c r="K71" s="114"/>
      <c r="L71" s="114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114"/>
      <c r="K78" s="114"/>
      <c r="L78" s="11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114"/>
      <c r="K79" s="114"/>
      <c r="L79" s="11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114"/>
      <c r="K80" s="114"/>
      <c r="L80" s="114"/>
    </row>
    <row r="81" spans="1:12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114"/>
      <c r="K81" s="114"/>
      <c r="L81" s="114"/>
    </row>
    <row r="82" spans="1:12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114"/>
      <c r="K82" s="114"/>
      <c r="L82" s="114"/>
    </row>
    <row r="83" spans="1:12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2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</sheetData>
  <mergeCells count="14">
    <mergeCell ref="B50:C50"/>
    <mergeCell ref="B51:C51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46" orientation="landscape" r:id="rId1"/>
  <rowBreaks count="1" manualBreakCount="1">
    <brk id="2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3" t="s">
        <v>48</v>
      </c>
      <c r="B43" s="145">
        <v>2021</v>
      </c>
      <c r="C43" s="145">
        <v>2020</v>
      </c>
      <c r="E43" s="76"/>
      <c r="F43" s="77"/>
      <c r="G43" s="78"/>
      <c r="H43" s="79"/>
    </row>
    <row r="44" spans="1:8" ht="18.75" hidden="1" customHeight="1" thickBot="1" x14ac:dyDescent="0.25">
      <c r="A44" s="144"/>
      <c r="B44" s="146"/>
      <c r="C44" s="146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3" t="s">
        <v>48</v>
      </c>
      <c r="B78" s="145">
        <v>2021</v>
      </c>
      <c r="C78" s="145">
        <v>2020</v>
      </c>
      <c r="E78" s="76"/>
      <c r="F78" s="77"/>
      <c r="G78" s="78"/>
      <c r="H78" s="79"/>
    </row>
    <row r="79" spans="1:8" ht="0.75" customHeight="1" thickBot="1" x14ac:dyDescent="0.25">
      <c r="A79" s="144"/>
      <c r="B79" s="146"/>
      <c r="C79" s="146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9" t="s">
        <v>0</v>
      </c>
      <c r="B15" s="151" t="s">
        <v>2</v>
      </c>
      <c r="C15" s="147" t="s">
        <v>4</v>
      </c>
    </row>
    <row r="16" spans="1:4" ht="15" thickBot="1" x14ac:dyDescent="0.25">
      <c r="A16" s="150"/>
      <c r="B16" s="152"/>
      <c r="C16" s="148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3" t="s">
        <v>48</v>
      </c>
      <c r="C3" s="155">
        <v>2020</v>
      </c>
      <c r="D3" s="157">
        <v>2019</v>
      </c>
    </row>
    <row r="4" spans="2:4" ht="15.75" customHeight="1" thickBot="1" x14ac:dyDescent="0.25">
      <c r="B4" s="154"/>
      <c r="C4" s="156"/>
      <c r="D4" s="158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59" t="s">
        <v>48</v>
      </c>
      <c r="C29" s="161">
        <v>2020</v>
      </c>
      <c r="D29" s="163">
        <v>2019</v>
      </c>
    </row>
    <row r="30" spans="2:4" ht="15.75" customHeight="1" thickBot="1" x14ac:dyDescent="0.25">
      <c r="B30" s="160"/>
      <c r="C30" s="162"/>
      <c r="D30" s="164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2023-05-09T13:35:42Z</cp:lastPrinted>
  <dcterms:created xsi:type="dcterms:W3CDTF">2006-07-11T17:39:34Z</dcterms:created>
  <dcterms:modified xsi:type="dcterms:W3CDTF">2023-06-21T15:33:06Z</dcterms:modified>
</cp:coreProperties>
</file>