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ai\Desktop\AÑO 2023\ABRIL\"/>
    </mc:Choice>
  </mc:AlternateContent>
  <xr:revisionPtr revIDLastSave="0" documentId="8_{10C053CF-C2BD-428C-B02D-DEBDBA8C7D11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5" l="1"/>
  <c r="G35" i="5"/>
  <c r="H31" i="5" l="1"/>
  <c r="H32" i="5"/>
  <c r="H33" i="5"/>
  <c r="H35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<sst xmlns="http://schemas.openxmlformats.org/spreadsheetml/2006/main" count="397" uniqueCount="189">
  <si>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</si>
  <si>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</si>
  <si>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</si>
  <si>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</si>
  <si>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</si>
  <si>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</si>
  <si>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</si>
  <si>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</si>
  <si>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</si>
  <si>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</si>
  <si>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</si>
  <si>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</si>
  <si>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</si>
  <si>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</si>
  <si>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</si>
  <si>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</si>
  <si>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</si>
  <si>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</si>
  <si>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</si>
  <si>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</si>
  <si>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</si>
  <si>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</si>
  <si>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</si>
  <si>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</si>
  <si>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</si>
  <si>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</si>
  <si>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</si>
  <si>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</si>
  <si>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</si>
  <si>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</si>
  <si>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</si>
  <si>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</si>
  <si>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</si>
  <si>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</si>
  <si>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</si>
  <si>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</si>
  <si>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</si>
  <si>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</si>
  <si>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</si>
  <si>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</si>
  <si>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</si>
  <si>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</si>
  <si>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</si>
  <si>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</si>
  <si>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</si>
  <si>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</si>
  <si>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</si>
  <si>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</si>
  <si>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</si>
  <si>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</si>
  <si>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</si>
  <si>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</si>
  <si>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</si>
  <si>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</si>
  <si>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</si>
  <si>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</si>
  <si>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</si>
  <si>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</si>
  <si>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</si>
  <si>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</si>
  <si>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</si>
  <si>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</si>
  <si>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</si>
  <si>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</si>
  <si>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</si>
  <si>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</si>
  <si>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</si>
  <si>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</si>
  <si>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</si>
  <si>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</si>
  <si>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</si>
  <si>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</si>
  <si>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</si>
  <si>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</si>
  <si>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</si>
  <si>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</si>
  <si>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</si>
  <si>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</si>
  <si>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</si>
  <si>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</si>
  <si>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</si>
  <si>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</si>
  <si>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</si>
  <si>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</si>
  <si>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</si>
  <si>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</si>
  <si>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</si>
  <si>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</si>
  <si>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</si>
  <si>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</si>
  <si>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</si>
  <si>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</si>
  <si>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</si>
  <si>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</si>
  <si>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</si>
  <si>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</si>
  <si>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</si>
  <si>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</si>
  <si>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</si>
  <si>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</si>
  <si>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</si>
  <si>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</si>
  <si>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</si>
  <si>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</si>
  <si>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</si>
  <si>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</si>
  <si>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</si>
  <si>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</si>
  <si>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</si>
  <si>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</si>
  <si>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</si>
  <si>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</si>
  <si>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</si>
  <si>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</si>
  <si>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</si>
  <si>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</si>
  <si>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</si>
  <si>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</si>
  <si>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</si>
  <si>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</si>
  <si>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</si>
  <si>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</si>
  <si>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</si>
  <si>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</si>
  <si>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</si>
  <si>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</si>
  <si>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</si>
  <si>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</si>
  <si>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</si>
  <si>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COPY SOLUTIONS INTERNATIONALS S A</t>
  </si>
  <si>
    <t>HUMANO SEGUROS S A</t>
  </si>
  <si>
    <t>Completo</t>
  </si>
  <si>
    <t>CELALLA COMPANY, SRL</t>
  </si>
  <si>
    <t>GUARDIA PRESIDENCIAL</t>
  </si>
  <si>
    <t>AYUNTAMIENTO DEL DISTRITO NACIONAL</t>
  </si>
  <si>
    <t>Correspondiente al Mes: Abril del Año: 2023</t>
  </si>
  <si>
    <t>PAGO A LA CUENTA 759336900 ,  FACT. E450000007365,  POR CONCEPTO DE  SERVICIO TELEFÓNICO DEL INSTITUTO NACIONAL DE MIGRACIÓN Y LA ESCUELA NACIONAL DE MIGRACIÓN,CORRESPONDIENTE AL MES DE  ABRIL .2023 , A FAVOR DE CLARO</t>
  </si>
  <si>
    <t>E450000007365</t>
  </si>
  <si>
    <t>PAGO FACT. B1500027592, POR CONCEPTO DEL 80 % DEL SEGURO MEDICO COMPLEMENTARIO DE LOS SERVIDORES /AS DE ESTA INSTITUCIÓN Y SU FAMILIARES DIRECTOS CORRESPONDIENTE, AL MES DE ABRIL 2023, A FAVOR DE HUMANO SEGUROS</t>
  </si>
  <si>
    <t>B1500027592</t>
  </si>
  <si>
    <t>PAGO AL PRIMER REGIMIENTO DOMINICANO, GUARDIA PRESIDENCIAL, E. N. FACT. B1500000499 POR SERVICIOS DE ALMUERZOS, CORRESPONDIENTES AL MES DE MARZO  2023, A FAVOR DE GUARDIA PRESIDENCIAL.</t>
  </si>
  <si>
    <t>B1500000499</t>
  </si>
  <si>
    <t>PAGO FACT. B1500000500 Y 501, POR CONCEPTO DE SERV. SUMINISTRO DE ALMUERZOS EN EL CURSO ESPECIALIZADO SOBRE TÉCNICA Y GESTIÓN MIGRATORIA EN REP. DOM.(1ER EDICIÓN) COORDINADO POR ENM, A FAVOR DE GUARDIA PRESIDENCIAL</t>
  </si>
  <si>
    <t>B1500000500</t>
  </si>
  <si>
    <t>PAGO FACT. B1500000074 POR CONCEPTO DE ALQUILER DE LOCAL DONDE FUNCIONA ESTA INSTITUCIÓN, CORRESPONDIENTE AL MES ABRIL 2023, A  FAVOR DE CELALLA COMPANY.</t>
  </si>
  <si>
    <t>B1500000074</t>
  </si>
  <si>
    <t>PAGO FACT B1500041803,B1500041813, POR CONCEPTO  SERVICIO DE RECOGIDA DE BASURA,  CORRESP. AL MES ABRIL  2023,  DE LA  ESCUELA NACIONAL DE MIGRACIÓN Y EL INSTITUTO NACIONAL DE MIGRACIÓN,  A FAVOR DEL AYUNTAMIENTO  DEL DISTR. NACIONAL.</t>
  </si>
  <si>
    <t>B1500041803</t>
  </si>
  <si>
    <t>PAGO FACT. B1500000171, POR SERV, DE TRANSCRIPCIÓN DE PAGINAS ADICIONALES :LIBRO MIGRACIÓN DE BRACEROS AZUCAREROS EN LA REPÚBLICA DOMINICANA 1900-1930 , A FAVOR DE GEODATA SURVEY</t>
  </si>
  <si>
    <t>B1500000171</t>
  </si>
  <si>
    <t>PAGO FACT. B1500000064 y 65, POR CONCEPTO DE ALQUILER DE LOCAL DONDE FUNCIONA LA ESCUELA NACIONAL DE MIGRACIÓN, CORRESPONDIENTE A LOS  MESES MARZO Y ABRIL 2023, A FAVOR DE MARGARITA FERNANDEZ FERNANDEZ</t>
  </si>
  <si>
    <t>B1500000064</t>
  </si>
  <si>
    <t>ARGARITA FERNANDEZ FERNANDEZ DE SOTO</t>
  </si>
  <si>
    <t>PAGO FACT. B1500002270 S/ CONTRATO BS -0012463-2022 POR SERV. DE ALQUILER DE IMPRESORAS MULTIFUNCIONAL PARA EL USO DE ESTA INSTITUCIÓN Y LA ESCUELA NACIONAL DE MIGRACIÓN, CORRESP.  A  LOS  MESES DE FEBRERO Y MARZO 2023,</t>
  </si>
  <si>
    <t>B1500002270</t>
  </si>
  <si>
    <t>PAGO FACT B1500116482,116491, POR CONCEPTO  SERVICIO DE AGUA PARA USO EN EL INSTITUTO NACIONAL DE MIGRACIÓN Y LA ESCUELA NACIONAL DE MIGRACIÓN, CORRESP. AL  MES ABRIL 2023, A FAVOR DE CAASD.</t>
  </si>
  <si>
    <t>B1500116482</t>
  </si>
  <si>
    <t>CORPORACION DEL ACUEDUCTO Y ALCANTARILLADO DE SANTO DOMINGO</t>
  </si>
  <si>
    <t>PAGO FACT. B1500000847, S/OC 0040/23, POR LA ADQUISICIÓN DE TICKETS DE COMBUSTIBLE PARA USO DE LOS VEHÍCULOS DE ESTA INSTITUCIÓN Y LA ESCUELA NACIONAL DE MIGRACIÓN, CORRESPONDIENTE AL 1ER TRIMESTRE ENERO-MARZO 2023 A FAVOR DE SECAN</t>
  </si>
  <si>
    <t>B1500000847</t>
  </si>
  <si>
    <t>PAGO FACT. B1500000051 S/OC 00036/23, POR CONCEPTO SERV. DE SUSCRIPCIÓN  DE LICENCIAS DE INFORMÁTICA PARA LA DIVISIÓN DE COMUNICACIÓN DEL INM RD, A FAVOR DE MANZUENTA Y  PEÑA GROUP.</t>
  </si>
  <si>
    <t>B1500000051</t>
  </si>
  <si>
    <t>PAGO FACT. B1500000439 S/OC 00046/23, POR CONCEPTO DE ADQUISICIÓN DE DE ESCANER PARA USO DE RECURSOS HUMANOS Y LA DIVISIÓN  ADMINISTRATIVA Y FINANCIERA, A FAVOR DE DIGISI</t>
  </si>
  <si>
    <t>B1500000439</t>
  </si>
  <si>
    <t>PAGO FACT. B1500000751, S/OC 00044/23, POR CONCEPTO DE SERV. DE CATERING PARA LA CAPACITACIÓN SOBRE REGULACIONES DE ADQUISICIONES DEL BANCO MUNDIAL Y REUNIÓN DE INFORMES  TÉCNICOS , A FAVOR DE FRANKLIN BENJAMIN LOPEZ FORNERIN.</t>
  </si>
  <si>
    <t>FRANKLIN BENJAMIN LOPEZ FORNERIN</t>
  </si>
  <si>
    <t>B1500000751</t>
  </si>
  <si>
    <t>PAGO FACT. B1500000346, S/CONT. BS-0004333-2023, POR CONTRATACIÓN DE SERV. DE TRES CONSERJES PARA COMPLETAR LABORES DE LIMPIEZA EN LAS INSTALACIONES DE INM-RD Y/O ESCUELA NACIONAL DE MIGRACIÓN, CORRESP. MES DE MARZO 2023, A FAVOR DE SOLUCIONES INTEGRALES.</t>
  </si>
  <si>
    <t>B1500000346</t>
  </si>
  <si>
    <t>FACT. B1500000340, OC 00217/22,  POR CONCEPTO DE SERV. DE MANTENIMIENTO DE LOS JARDINES DE ESTA INSTITUCIÓN Y LA ESCUELA NACIONAL DE MIGRACIÓN SEGÚN CONTRATO NO, BS -14799-2022, CORRESPONDIENTE AL MES DE ABRIL  2023.</t>
  </si>
  <si>
    <t>B1500000340</t>
  </si>
  <si>
    <t>PAGO FACT. B1500001488 S/OC 00037/23, POR CONCEPTO DE ADQUISICIÓN DE BANDERAS DE EXTERIOR PARA EL INM RD, A FAVOR DE BANDERAS GLOBAL HC.</t>
  </si>
  <si>
    <t>B1500001488</t>
  </si>
  <si>
    <t>PAGO FACT. B1500000009 S/OC 00054/23, POR SERV. DE CATERING PARA REUNIÓN CON EL PERSONAL DE ESTA INSTITUCIÓN, A FAVOR DE ALTAGRACIA ORQUÍDEA MELÓ ENCARNACIÓN.</t>
  </si>
  <si>
    <t>B1500000009</t>
  </si>
  <si>
    <t>PAGO CUENTA 783049721  SEGÚN  FACT. E450000009578, POR CONCEPTO  DE PAGO DE FLOTAS,  DE ESTA INSTITUCIÓN,  A FAVOR  DE CLARO, CORRESPONDIENTE AL MES DE ABRIL  DEL  2023</t>
  </si>
  <si>
    <t>E450000009578</t>
  </si>
  <si>
    <t>PAGO FACT. E450000009579, POR CONCEPTO DE SERVICIO DE INTERNET DE USO EN ESTA INSTITUCIÓN, CORRESP. AL  MES DE ABRIL 2023,  A FAVOR CLARO.</t>
  </si>
  <si>
    <t>E450000009579</t>
  </si>
  <si>
    <t>PAGO FACT. B1500000187 S/OC 00051/23, POR CONCEPTO DE SUMINISTRO DE OFICINA PARA LA DIVISIÓN DE RRHH DEL INSTITUTO NACIONAL DE MIGRACIÓN, A FAVOR DE NCR SURTIDOS EMPRESARIALES, SRL.</t>
  </si>
  <si>
    <t>B1500000187</t>
  </si>
  <si>
    <t>NCR SURTIDOS EMPRESARIALES, SRL</t>
  </si>
  <si>
    <t>GEODATA SURVEY, SRL</t>
  </si>
  <si>
    <t>SERVICIOS EMPRESARIALES CANAAN, SRL</t>
  </si>
  <si>
    <t>MANZUETA &amp; PEÑA GROUP, SRL</t>
  </si>
  <si>
    <t>DIGISI, SRL</t>
  </si>
  <si>
    <t>SOLUCIONES INTEGRALES CAF, SRL</t>
  </si>
  <si>
    <t>BANDERAS GLOBAL HC, SRL</t>
  </si>
  <si>
    <t>ALTAGRACIA ORQUIDEA MELO ENCARNACION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</si>
</sst>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29" fillId="0" borderId="22" xfId="0" applyNumberFormat="1" applyFont="1" applyBorder="1" applyAlignment="1">
      <alignment vertical="center"/>
    </xf>
    <xf numFmtId="0" fontId="35" fillId="2" borderId="23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7"/>
      <c r="B9" s="127"/>
    </row>
    <row r="10" spans="1:2" s="84" customFormat="1" ht="32.25" x14ac:dyDescent="0.2">
      <c r="A10" s="127"/>
      <c r="B10" s="12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8"/>
      <c r="B14" s="128"/>
    </row>
    <row r="15" spans="1:2" s="84" customFormat="1" ht="26.25" customHeight="1" x14ac:dyDescent="0.2">
      <c r="A15" s="129" t="s">
        <v>2</v>
      </c>
      <c r="B15" s="131" t="s">
        <v>4</v>
      </c>
    </row>
    <row r="16" spans="1:2" s="84" customFormat="1" ht="27.75" customHeight="1" thickBot="1" x14ac:dyDescent="0.25">
      <c r="A16" s="130"/>
      <c r="B16" s="13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107"/>
  <sheetViews>
    <sheetView showGridLines="0" tabSelected="1" view="pageBreakPreview" zoomScale="71" zoomScaleNormal="84" zoomScaleSheetLayoutView="71" workbookViewId="0">
      <selection activeCell="A31" sqref="A31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 x14ac:dyDescent="0.2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8" t="s">
        <v>135</v>
      </c>
      <c r="B10" s="138"/>
      <c r="C10" s="138"/>
      <c r="D10" s="138"/>
      <c r="E10" s="138"/>
      <c r="F10" s="138"/>
      <c r="G10" s="138"/>
      <c r="H10" s="138"/>
      <c r="I10" s="139"/>
    </row>
    <row r="11" spans="1:12" x14ac:dyDescent="0.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 x14ac:dyDescent="0.25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75" x14ac:dyDescent="0.2">
      <c r="A13" s="121" t="s">
        <v>128</v>
      </c>
      <c r="B13" s="122" t="s">
        <v>136</v>
      </c>
      <c r="C13" s="121" t="s">
        <v>137</v>
      </c>
      <c r="D13" s="119">
        <v>45019</v>
      </c>
      <c r="E13" s="120">
        <v>220199.98</v>
      </c>
      <c r="F13" s="119">
        <v>45035</v>
      </c>
      <c r="G13" s="107">
        <v>220199.98</v>
      </c>
      <c r="H13" s="120">
        <v>0</v>
      </c>
      <c r="I13" s="108" t="s">
        <v>131</v>
      </c>
      <c r="J13" s="114"/>
      <c r="K13" s="114"/>
      <c r="L13" s="114"/>
    </row>
    <row r="14" spans="1:12" s="94" customFormat="1" ht="75" x14ac:dyDescent="0.2">
      <c r="A14" s="121" t="s">
        <v>130</v>
      </c>
      <c r="B14" s="122" t="s">
        <v>138</v>
      </c>
      <c r="C14" s="121" t="s">
        <v>139</v>
      </c>
      <c r="D14" s="119">
        <v>45020</v>
      </c>
      <c r="E14" s="120">
        <v>243153.76</v>
      </c>
      <c r="F14" s="119">
        <v>45035</v>
      </c>
      <c r="G14" s="107">
        <v>243153.76</v>
      </c>
      <c r="H14" s="120">
        <v>0</v>
      </c>
      <c r="I14" s="108" t="s">
        <v>131</v>
      </c>
      <c r="J14" s="114"/>
      <c r="K14" s="114"/>
      <c r="L14" s="114"/>
    </row>
    <row r="15" spans="1:12" s="94" customFormat="1" ht="60" x14ac:dyDescent="0.2">
      <c r="A15" s="121" t="s">
        <v>133</v>
      </c>
      <c r="B15" s="122" t="s">
        <v>140</v>
      </c>
      <c r="C15" s="121" t="s">
        <v>141</v>
      </c>
      <c r="D15" s="119">
        <v>45026</v>
      </c>
      <c r="E15" s="120">
        <v>110554.2</v>
      </c>
      <c r="F15" s="119">
        <v>45036</v>
      </c>
      <c r="G15" s="107">
        <v>110554.2</v>
      </c>
      <c r="H15" s="120">
        <v>0</v>
      </c>
      <c r="I15" s="108" t="s">
        <v>131</v>
      </c>
      <c r="J15" s="114"/>
      <c r="K15" s="114"/>
      <c r="L15" s="114"/>
    </row>
    <row r="16" spans="1:12" s="94" customFormat="1" ht="75" x14ac:dyDescent="0.2">
      <c r="A16" s="121" t="s">
        <v>133</v>
      </c>
      <c r="B16" s="122" t="s">
        <v>142</v>
      </c>
      <c r="C16" s="121" t="s">
        <v>143</v>
      </c>
      <c r="D16" s="119">
        <v>45026</v>
      </c>
      <c r="E16" s="120">
        <v>69974</v>
      </c>
      <c r="F16" s="119">
        <v>45036</v>
      </c>
      <c r="G16" s="107">
        <v>69974</v>
      </c>
      <c r="H16" s="120">
        <v>0</v>
      </c>
      <c r="I16" s="108" t="s">
        <v>131</v>
      </c>
      <c r="J16" s="114"/>
      <c r="K16" s="114"/>
      <c r="L16" s="114"/>
    </row>
    <row r="17" spans="1:12" s="94" customFormat="1" ht="60" x14ac:dyDescent="0.2">
      <c r="A17" s="121" t="s">
        <v>132</v>
      </c>
      <c r="B17" s="122" t="s">
        <v>144</v>
      </c>
      <c r="C17" s="121" t="s">
        <v>145</v>
      </c>
      <c r="D17" s="119">
        <v>45026</v>
      </c>
      <c r="E17" s="120">
        <v>438734.96</v>
      </c>
      <c r="F17" s="119">
        <v>45002</v>
      </c>
      <c r="G17" s="107">
        <v>438734.96</v>
      </c>
      <c r="H17" s="120">
        <v>0</v>
      </c>
      <c r="I17" s="108" t="s">
        <v>131</v>
      </c>
      <c r="J17" s="114"/>
      <c r="K17" s="114"/>
      <c r="L17" s="114"/>
    </row>
    <row r="18" spans="1:12" s="94" customFormat="1" ht="75" x14ac:dyDescent="0.2">
      <c r="A18" s="121" t="s">
        <v>134</v>
      </c>
      <c r="B18" s="122" t="s">
        <v>146</v>
      </c>
      <c r="C18" s="121" t="s">
        <v>147</v>
      </c>
      <c r="D18" s="119">
        <v>45027</v>
      </c>
      <c r="E18" s="120">
        <v>3930</v>
      </c>
      <c r="F18" s="119">
        <v>45042</v>
      </c>
      <c r="G18" s="107">
        <v>3930</v>
      </c>
      <c r="H18" s="120">
        <v>0</v>
      </c>
      <c r="I18" s="108" t="s">
        <v>131</v>
      </c>
      <c r="J18" s="114"/>
      <c r="K18" s="114"/>
      <c r="L18" s="114"/>
    </row>
    <row r="19" spans="1:12" s="94" customFormat="1" ht="60" x14ac:dyDescent="0.2">
      <c r="A19" s="121" t="s">
        <v>182</v>
      </c>
      <c r="B19" s="122" t="s">
        <v>148</v>
      </c>
      <c r="C19" s="121" t="s">
        <v>149</v>
      </c>
      <c r="D19" s="119">
        <v>45027</v>
      </c>
      <c r="E19" s="120">
        <v>50000</v>
      </c>
      <c r="F19" s="119">
        <v>45042</v>
      </c>
      <c r="G19" s="107">
        <v>50000</v>
      </c>
      <c r="H19" s="120">
        <v>0</v>
      </c>
      <c r="I19" s="108" t="s">
        <v>131</v>
      </c>
      <c r="J19" s="114"/>
      <c r="K19" s="114"/>
      <c r="L19" s="114"/>
    </row>
    <row r="20" spans="1:12" s="94" customFormat="1" ht="75" x14ac:dyDescent="0.2">
      <c r="A20" s="121" t="s">
        <v>152</v>
      </c>
      <c r="B20" s="122" t="s">
        <v>150</v>
      </c>
      <c r="C20" s="121" t="s">
        <v>151</v>
      </c>
      <c r="D20" s="119">
        <v>45028</v>
      </c>
      <c r="E20" s="120">
        <v>225901.84</v>
      </c>
      <c r="F20" s="119">
        <v>45042</v>
      </c>
      <c r="G20" s="107">
        <v>225901.84</v>
      </c>
      <c r="H20" s="120">
        <v>0</v>
      </c>
      <c r="I20" s="108" t="s">
        <v>131</v>
      </c>
      <c r="J20" s="114"/>
      <c r="K20" s="114"/>
      <c r="L20" s="114"/>
    </row>
    <row r="21" spans="1:12" s="94" customFormat="1" ht="75" x14ac:dyDescent="0.2">
      <c r="A21" s="121" t="s">
        <v>129</v>
      </c>
      <c r="B21" s="126" t="s">
        <v>153</v>
      </c>
      <c r="C21" s="121" t="s">
        <v>154</v>
      </c>
      <c r="D21" s="119">
        <v>45029</v>
      </c>
      <c r="E21" s="120">
        <v>46726.99</v>
      </c>
      <c r="F21" s="119">
        <v>45043</v>
      </c>
      <c r="G21" s="107">
        <v>46726.99</v>
      </c>
      <c r="H21" s="120">
        <v>0</v>
      </c>
      <c r="I21" s="108" t="s">
        <v>131</v>
      </c>
      <c r="J21" s="114"/>
      <c r="K21" s="114"/>
      <c r="L21" s="114"/>
    </row>
    <row r="22" spans="1:12" s="94" customFormat="1" ht="60" x14ac:dyDescent="0.2">
      <c r="A22" s="121" t="s">
        <v>157</v>
      </c>
      <c r="B22" s="122" t="s">
        <v>155</v>
      </c>
      <c r="C22" s="121" t="s">
        <v>156</v>
      </c>
      <c r="D22" s="119">
        <v>45030</v>
      </c>
      <c r="E22" s="120">
        <v>684</v>
      </c>
      <c r="F22" s="119">
        <v>45044</v>
      </c>
      <c r="G22" s="107">
        <v>684</v>
      </c>
      <c r="H22" s="120">
        <v>0</v>
      </c>
      <c r="I22" s="108" t="s">
        <v>131</v>
      </c>
      <c r="J22" s="114"/>
      <c r="K22" s="114"/>
      <c r="L22" s="114"/>
    </row>
    <row r="23" spans="1:12" s="94" customFormat="1" ht="75" x14ac:dyDescent="0.2">
      <c r="A23" s="121" t="s">
        <v>183</v>
      </c>
      <c r="B23" s="122" t="s">
        <v>158</v>
      </c>
      <c r="C23" s="121" t="s">
        <v>159</v>
      </c>
      <c r="D23" s="119">
        <v>45030</v>
      </c>
      <c r="E23" s="120">
        <v>350000</v>
      </c>
      <c r="F23" s="119">
        <v>45045</v>
      </c>
      <c r="G23" s="107">
        <v>350000</v>
      </c>
      <c r="H23" s="120">
        <v>0</v>
      </c>
      <c r="I23" s="108" t="s">
        <v>131</v>
      </c>
      <c r="J23" s="114"/>
      <c r="K23" s="114"/>
      <c r="L23" s="114"/>
    </row>
    <row r="24" spans="1:12" s="94" customFormat="1" ht="60" x14ac:dyDescent="0.2">
      <c r="A24" s="121" t="s">
        <v>184</v>
      </c>
      <c r="B24" s="122" t="s">
        <v>160</v>
      </c>
      <c r="C24" s="121" t="s">
        <v>161</v>
      </c>
      <c r="D24" s="119">
        <v>45034</v>
      </c>
      <c r="E24" s="120">
        <v>58203</v>
      </c>
      <c r="F24" s="119">
        <v>45034</v>
      </c>
      <c r="G24" s="107">
        <v>58203</v>
      </c>
      <c r="H24" s="120">
        <v>0</v>
      </c>
      <c r="I24" s="108" t="s">
        <v>131</v>
      </c>
      <c r="J24" s="114"/>
      <c r="K24" s="114"/>
      <c r="L24" s="114"/>
    </row>
    <row r="25" spans="1:12" s="94" customFormat="1" ht="60" x14ac:dyDescent="0.2">
      <c r="A25" s="121" t="s">
        <v>185</v>
      </c>
      <c r="B25" s="122" t="s">
        <v>162</v>
      </c>
      <c r="C25" s="121" t="s">
        <v>163</v>
      </c>
      <c r="D25" s="119">
        <v>45036</v>
      </c>
      <c r="E25" s="120">
        <v>81066</v>
      </c>
      <c r="F25" s="119">
        <v>45051</v>
      </c>
      <c r="G25" s="107">
        <v>81066</v>
      </c>
      <c r="H25" s="120">
        <v>0</v>
      </c>
      <c r="I25" s="108" t="s">
        <v>131</v>
      </c>
      <c r="J25" s="114"/>
      <c r="K25" s="114"/>
      <c r="L25" s="114"/>
    </row>
    <row r="26" spans="1:12" s="94" customFormat="1" ht="75" x14ac:dyDescent="0.2">
      <c r="A26" s="121" t="s">
        <v>165</v>
      </c>
      <c r="B26" s="122" t="s">
        <v>164</v>
      </c>
      <c r="C26" s="121" t="s">
        <v>166</v>
      </c>
      <c r="D26" s="119">
        <v>45036</v>
      </c>
      <c r="E26" s="120">
        <v>154426.6</v>
      </c>
      <c r="F26" s="119">
        <v>45051</v>
      </c>
      <c r="G26" s="107">
        <v>0</v>
      </c>
      <c r="H26" s="120">
        <v>154426.6</v>
      </c>
      <c r="I26" s="108" t="s">
        <v>101</v>
      </c>
      <c r="J26" s="114"/>
      <c r="K26" s="114"/>
      <c r="L26" s="114"/>
    </row>
    <row r="27" spans="1:12" s="94" customFormat="1" ht="90" x14ac:dyDescent="0.2">
      <c r="A27" s="121" t="s">
        <v>186</v>
      </c>
      <c r="B27" s="122" t="s">
        <v>167</v>
      </c>
      <c r="C27" s="121" t="s">
        <v>168</v>
      </c>
      <c r="D27" s="119">
        <v>45041</v>
      </c>
      <c r="E27" s="120">
        <v>103333.21</v>
      </c>
      <c r="F27" s="119">
        <v>45055</v>
      </c>
      <c r="G27" s="107">
        <v>0</v>
      </c>
      <c r="H27" s="120">
        <v>103333.21</v>
      </c>
      <c r="I27" s="108" t="s">
        <v>101</v>
      </c>
      <c r="J27" s="114"/>
      <c r="K27" s="114"/>
      <c r="L27" s="114"/>
    </row>
    <row r="28" spans="1:12" s="94" customFormat="1" ht="75" x14ac:dyDescent="0.2">
      <c r="A28" s="121" t="s">
        <v>186</v>
      </c>
      <c r="B28" s="122" t="s">
        <v>169</v>
      </c>
      <c r="C28" s="121" t="s">
        <v>170</v>
      </c>
      <c r="D28" s="119">
        <v>45041</v>
      </c>
      <c r="E28" s="120">
        <v>36493.33</v>
      </c>
      <c r="F28" s="119">
        <v>45055</v>
      </c>
      <c r="G28" s="107">
        <v>0</v>
      </c>
      <c r="H28" s="120">
        <v>36493.33</v>
      </c>
      <c r="I28" s="108" t="s">
        <v>101</v>
      </c>
      <c r="J28" s="114"/>
      <c r="K28" s="114"/>
      <c r="L28" s="114"/>
    </row>
    <row r="29" spans="1:12" s="94" customFormat="1" ht="45" x14ac:dyDescent="0.2">
      <c r="A29" s="121" t="s">
        <v>187</v>
      </c>
      <c r="B29" s="122" t="s">
        <v>171</v>
      </c>
      <c r="C29" s="121" t="s">
        <v>172</v>
      </c>
      <c r="D29" s="119">
        <v>45042</v>
      </c>
      <c r="E29" s="120">
        <v>25960</v>
      </c>
      <c r="F29" s="119">
        <v>45057</v>
      </c>
      <c r="G29" s="107">
        <v>0</v>
      </c>
      <c r="H29" s="120">
        <v>25960</v>
      </c>
      <c r="I29" s="108" t="s">
        <v>101</v>
      </c>
      <c r="J29" s="114"/>
      <c r="K29" s="114"/>
      <c r="L29" s="114"/>
    </row>
    <row r="30" spans="1:12" s="94" customFormat="1" ht="60" x14ac:dyDescent="0.2">
      <c r="A30" s="121" t="s">
        <v>188</v>
      </c>
      <c r="B30" s="122" t="s">
        <v>173</v>
      </c>
      <c r="C30" s="121" t="s">
        <v>174</v>
      </c>
      <c r="D30" s="119">
        <v>45043</v>
      </c>
      <c r="E30" s="120">
        <v>13950</v>
      </c>
      <c r="F30" s="119">
        <v>45058</v>
      </c>
      <c r="G30" s="107">
        <v>0</v>
      </c>
      <c r="H30" s="120">
        <v>13950</v>
      </c>
      <c r="I30" s="108" t="s">
        <v>101</v>
      </c>
      <c r="J30" s="114"/>
      <c r="K30" s="114"/>
      <c r="L30" s="114"/>
    </row>
    <row r="31" spans="1:12" s="94" customFormat="1" ht="60" x14ac:dyDescent="0.2">
      <c r="A31" s="121" t="s">
        <v>128</v>
      </c>
      <c r="B31" s="122" t="s">
        <v>175</v>
      </c>
      <c r="C31" s="121" t="s">
        <v>176</v>
      </c>
      <c r="D31" s="119">
        <v>45043</v>
      </c>
      <c r="E31" s="120">
        <v>68411.72</v>
      </c>
      <c r="F31" s="119">
        <v>45058</v>
      </c>
      <c r="G31" s="107">
        <v>0</v>
      </c>
      <c r="H31" s="120">
        <f t="shared" ref="H31:H33" si="0">+E31</f>
        <v>68411.72</v>
      </c>
      <c r="I31" s="108" t="s">
        <v>101</v>
      </c>
      <c r="J31" s="114"/>
      <c r="K31" s="114"/>
      <c r="L31" s="114"/>
    </row>
    <row r="32" spans="1:12" s="94" customFormat="1" ht="45" x14ac:dyDescent="0.2">
      <c r="A32" s="121" t="s">
        <v>128</v>
      </c>
      <c r="B32" s="122" t="s">
        <v>177</v>
      </c>
      <c r="C32" s="121" t="s">
        <v>178</v>
      </c>
      <c r="D32" s="119">
        <v>45043</v>
      </c>
      <c r="E32" s="120">
        <v>15622.82</v>
      </c>
      <c r="F32" s="119">
        <v>45058</v>
      </c>
      <c r="G32" s="107">
        <v>0</v>
      </c>
      <c r="H32" s="120">
        <f t="shared" si="0"/>
        <v>15622.82</v>
      </c>
      <c r="I32" s="108" t="s">
        <v>101</v>
      </c>
      <c r="J32" s="114"/>
      <c r="K32" s="114"/>
      <c r="L32" s="114"/>
    </row>
    <row r="33" spans="1:12" s="94" customFormat="1" ht="60" x14ac:dyDescent="0.2">
      <c r="A33" s="121" t="s">
        <v>181</v>
      </c>
      <c r="B33" s="122" t="s">
        <v>179</v>
      </c>
      <c r="C33" s="121" t="s">
        <v>180</v>
      </c>
      <c r="D33" s="119">
        <v>45044</v>
      </c>
      <c r="E33" s="120">
        <v>204279.42</v>
      </c>
      <c r="F33" s="119">
        <v>45059</v>
      </c>
      <c r="G33" s="107">
        <v>0</v>
      </c>
      <c r="H33" s="120">
        <f t="shared" si="0"/>
        <v>204279.42</v>
      </c>
      <c r="I33" s="108" t="s">
        <v>101</v>
      </c>
      <c r="J33" s="114"/>
      <c r="K33" s="114"/>
      <c r="L33" s="114"/>
    </row>
    <row r="34" spans="1:12" s="94" customFormat="1" ht="15.75" x14ac:dyDescent="0.2">
      <c r="A34" s="123"/>
      <c r="B34" s="109"/>
      <c r="C34" s="105"/>
      <c r="D34" s="106"/>
      <c r="E34" s="110"/>
      <c r="F34" s="106"/>
      <c r="G34" s="111"/>
      <c r="H34" s="111"/>
      <c r="I34" s="113"/>
      <c r="J34" s="114"/>
      <c r="K34" s="114"/>
      <c r="L34" s="114"/>
    </row>
    <row r="35" spans="1:12" s="94" customFormat="1" ht="16.5" thickBot="1" x14ac:dyDescent="0.25">
      <c r="A35" s="123"/>
      <c r="B35" s="109"/>
      <c r="C35" s="105"/>
      <c r="D35" s="111" t="s">
        <v>127</v>
      </c>
      <c r="E35" s="112">
        <f>SUM(E13:E34)</f>
        <v>2521605.83</v>
      </c>
      <c r="F35" s="124"/>
      <c r="G35" s="125">
        <f>SUM(G13:G34)</f>
        <v>1899128.73</v>
      </c>
      <c r="H35" s="112">
        <f>SUM(H13:H33)</f>
        <v>622477.1</v>
      </c>
      <c r="I35" s="113"/>
      <c r="J35" s="114"/>
      <c r="K35" s="114"/>
      <c r="L35" s="114"/>
    </row>
    <row r="36" spans="1:12" s="94" customFormat="1" ht="16.5" thickTop="1" x14ac:dyDescent="0.2">
      <c r="A36" s="123"/>
      <c r="B36" s="109"/>
      <c r="C36" s="105"/>
      <c r="D36" s="106"/>
      <c r="E36" s="110"/>
      <c r="F36" s="106"/>
      <c r="G36" s="111"/>
      <c r="H36" s="111"/>
      <c r="I36" s="113"/>
      <c r="J36" s="114"/>
      <c r="K36" s="114"/>
      <c r="L36" s="114"/>
    </row>
    <row r="37" spans="1:12" s="94" customFormat="1" ht="15.75" x14ac:dyDescent="0.2">
      <c r="A37" s="123"/>
      <c r="B37" s="109"/>
      <c r="C37" s="105"/>
      <c r="D37" s="106"/>
      <c r="E37" s="110"/>
      <c r="F37" s="106"/>
      <c r="G37" s="111"/>
      <c r="H37" s="111"/>
      <c r="I37" s="113"/>
      <c r="J37" s="114"/>
      <c r="K37" s="114"/>
      <c r="L37" s="114"/>
    </row>
    <row r="38" spans="1:12" s="94" customFormat="1" ht="15.75" x14ac:dyDescent="0.2">
      <c r="A38" s="123"/>
      <c r="B38" s="109"/>
      <c r="C38" s="105"/>
      <c r="D38" s="106"/>
      <c r="E38" s="110"/>
      <c r="F38" s="106"/>
      <c r="G38" s="111"/>
      <c r="H38" s="111"/>
      <c r="I38" s="113"/>
      <c r="J38" s="114"/>
      <c r="K38" s="114"/>
      <c r="L38" s="114"/>
    </row>
    <row r="39" spans="1:12" s="94" customFormat="1" ht="15.75" x14ac:dyDescent="0.2">
      <c r="A39" s="105"/>
      <c r="B39" s="109"/>
      <c r="C39" s="105"/>
      <c r="D39" s="106"/>
      <c r="E39" s="110"/>
      <c r="F39" s="106"/>
      <c r="G39" s="110"/>
      <c r="H39" s="110"/>
      <c r="I39" s="113"/>
      <c r="J39" s="114"/>
      <c r="K39" s="114"/>
      <c r="L39" s="114"/>
    </row>
    <row r="40" spans="1:12" s="94" customFormat="1" ht="15.75" x14ac:dyDescent="0.25">
      <c r="A40" s="114"/>
      <c r="B40" s="133" t="s">
        <v>125</v>
      </c>
      <c r="C40" s="133"/>
      <c r="D40" s="114"/>
      <c r="E40" s="114"/>
      <c r="F40" s="114"/>
      <c r="G40" s="114"/>
      <c r="H40" s="114"/>
      <c r="I40" s="114"/>
      <c r="J40" s="114"/>
      <c r="K40" s="114"/>
      <c r="L40" s="114"/>
    </row>
    <row r="41" spans="1:12" s="94" customFormat="1" ht="15.75" x14ac:dyDescent="0.25">
      <c r="A41" s="114"/>
      <c r="B41" s="134" t="s">
        <v>126</v>
      </c>
      <c r="C41" s="134"/>
      <c r="D41" s="114"/>
      <c r="E41" s="114"/>
      <c r="F41" s="114"/>
      <c r="G41" s="114"/>
      <c r="H41" s="114"/>
      <c r="I41" s="114"/>
      <c r="J41" s="114"/>
      <c r="K41" s="114"/>
      <c r="L41" s="114"/>
    </row>
    <row r="42" spans="1:12" s="94" customFormat="1" ht="15.75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1:12" s="94" customFormat="1" ht="15.75" x14ac:dyDescent="0.2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</row>
    <row r="44" spans="1:12" s="94" customFormat="1" ht="15.75" x14ac:dyDescent="0.2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s="94" customFormat="1" ht="15.75" x14ac:dyDescent="0.2">
      <c r="A45" s="114"/>
      <c r="B45" s="114"/>
      <c r="C45" s="114"/>
      <c r="D45" s="114"/>
      <c r="E45" s="115"/>
      <c r="F45" s="114"/>
      <c r="G45" s="114"/>
      <c r="H45" s="114"/>
      <c r="I45" s="114"/>
      <c r="J45" s="114"/>
      <c r="K45" s="114"/>
      <c r="L45" s="114"/>
    </row>
    <row r="46" spans="1:12" s="94" customFormat="1" ht="15.75" x14ac:dyDescent="0.25">
      <c r="A46" s="116"/>
      <c r="B46" s="114"/>
      <c r="C46" s="117"/>
      <c r="D46" s="116"/>
      <c r="E46" s="115"/>
      <c r="F46" s="116"/>
      <c r="G46" s="116"/>
      <c r="H46" s="118"/>
      <c r="I46" s="116"/>
      <c r="J46" s="114"/>
      <c r="K46" s="114"/>
      <c r="L46" s="114"/>
    </row>
    <row r="47" spans="1:12" s="94" customFormat="1" ht="15.75" x14ac:dyDescent="0.25">
      <c r="A47" s="116"/>
      <c r="B47" s="114"/>
      <c r="C47" s="117"/>
      <c r="D47" s="116"/>
      <c r="E47" s="115"/>
      <c r="F47" s="116"/>
      <c r="G47" s="116"/>
      <c r="H47" s="118"/>
      <c r="I47" s="116"/>
      <c r="J47" s="114"/>
      <c r="K47" s="114"/>
      <c r="L47" s="114"/>
    </row>
    <row r="48" spans="1:12" s="94" customFormat="1" ht="15.75" x14ac:dyDescent="0.25">
      <c r="A48" s="116"/>
      <c r="B48" s="114"/>
      <c r="C48" s="117"/>
      <c r="D48" s="116"/>
      <c r="E48" s="115"/>
      <c r="F48" s="116"/>
      <c r="G48" s="116"/>
      <c r="H48" s="118"/>
      <c r="I48" s="116"/>
      <c r="J48" s="114"/>
      <c r="K48" s="114"/>
      <c r="L48" s="114"/>
    </row>
    <row r="49" spans="1:12" s="94" customFormat="1" ht="15.75" x14ac:dyDescent="0.25">
      <c r="A49" s="116"/>
      <c r="B49" s="114"/>
      <c r="C49" s="117"/>
      <c r="D49" s="116"/>
      <c r="E49" s="115"/>
      <c r="F49" s="116"/>
      <c r="G49" s="116"/>
      <c r="H49" s="118"/>
      <c r="I49" s="116"/>
      <c r="J49" s="114"/>
      <c r="K49" s="114"/>
      <c r="L49" s="114"/>
    </row>
    <row r="50" spans="1:12" s="94" customFormat="1" ht="15.75" x14ac:dyDescent="0.25">
      <c r="A50" s="116"/>
      <c r="B50" s="114"/>
      <c r="C50" s="117"/>
      <c r="D50" s="116"/>
      <c r="E50" s="115"/>
      <c r="F50" s="116"/>
      <c r="G50" s="116"/>
      <c r="H50" s="118"/>
      <c r="I50" s="116"/>
      <c r="J50" s="114"/>
      <c r="K50" s="114"/>
      <c r="L50" s="114"/>
    </row>
    <row r="51" spans="1:12" s="94" customFormat="1" ht="15.75" x14ac:dyDescent="0.25">
      <c r="A51" s="116"/>
      <c r="B51" s="114"/>
      <c r="C51" s="117"/>
      <c r="D51" s="116"/>
      <c r="E51" s="115"/>
      <c r="F51" s="116"/>
      <c r="G51" s="116"/>
      <c r="H51" s="118"/>
      <c r="I51" s="116"/>
      <c r="J51" s="114"/>
      <c r="K51" s="114"/>
      <c r="L51" s="114"/>
    </row>
    <row r="52" spans="1:12" s="94" customFormat="1" ht="15.75" x14ac:dyDescent="0.2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.75" x14ac:dyDescent="0.2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.75" x14ac:dyDescent="0.2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.75" x14ac:dyDescent="0.2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.75" x14ac:dyDescent="0.2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x14ac:dyDescent="0.35">
      <c r="A62" s="99"/>
      <c r="B62" s="84"/>
      <c r="C62" s="100"/>
      <c r="D62" s="99"/>
      <c r="E62" s="85"/>
      <c r="F62" s="99"/>
      <c r="G62" s="99"/>
      <c r="H62" s="86"/>
      <c r="I62" s="99"/>
      <c r="J62" s="114"/>
      <c r="K62" s="114"/>
      <c r="L62" s="114"/>
    </row>
    <row r="63" spans="1:12" s="94" customFormat="1" x14ac:dyDescent="0.35">
      <c r="A63" s="99"/>
      <c r="B63" s="84"/>
      <c r="C63" s="100"/>
      <c r="D63" s="99"/>
      <c r="E63" s="85"/>
      <c r="F63" s="99"/>
      <c r="G63" s="99"/>
      <c r="H63" s="86"/>
      <c r="I63" s="99"/>
      <c r="J63" s="114"/>
      <c r="K63" s="114"/>
      <c r="L63" s="114"/>
    </row>
    <row r="64" spans="1:12" s="94" customFormat="1" x14ac:dyDescent="0.35">
      <c r="A64" s="99"/>
      <c r="B64" s="84"/>
      <c r="C64" s="100"/>
      <c r="D64" s="99"/>
      <c r="E64" s="85"/>
      <c r="F64" s="99"/>
      <c r="G64" s="99"/>
      <c r="H64" s="86"/>
      <c r="I64" s="99"/>
      <c r="J64" s="114"/>
      <c r="K64" s="114"/>
      <c r="L64" s="114"/>
    </row>
    <row r="65" spans="1:12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114"/>
      <c r="K65" s="114"/>
      <c r="L65" s="114"/>
    </row>
    <row r="66" spans="1:12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114"/>
      <c r="K66" s="114"/>
      <c r="L66" s="114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4"/>
      <c r="K67" s="114"/>
      <c r="L67" s="114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8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8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</sheetData>
  <mergeCells count="14">
    <mergeCell ref="B40:C40"/>
    <mergeCell ref="B41:C41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46" orientation="landscape" r:id="rId1"/>
  <rowBreaks count="1" manualBreakCount="1">
    <brk id="2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 x14ac:dyDescent="0.25">
      <c r="A44" s="145"/>
      <c r="B44" s="147"/>
      <c r="C44" s="14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 x14ac:dyDescent="0.25">
      <c r="A79" s="145"/>
      <c r="B79" s="147"/>
      <c r="C79" s="14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4" t="s">
        <v>48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0" t="s">
        <v>48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2023-05-09T13:35:42Z</cp:lastPrinted>
  <dcterms:created xsi:type="dcterms:W3CDTF">2006-07-11T17:39:34Z</dcterms:created>
  <dcterms:modified xsi:type="dcterms:W3CDTF">2023-05-22T18:52:18Z</dcterms:modified>
</cp:coreProperties>
</file>