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5\2025-FEBRERO\"/>
    </mc:Choice>
  </mc:AlternateContent>
  <xr:revisionPtr revIDLastSave="0" documentId="8_{9E7FC8CF-64B3-4E10-9C00-82D79BC82F58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3" i="5"/>
  <c r="G17" i="5" l="1"/>
  <c r="H26" i="5"/>
  <c r="H28" i="5"/>
  <c r="H29" i="5"/>
  <c r="H30" i="5"/>
  <c r="H31" i="5"/>
  <c r="H32" i="5"/>
  <c r="H25" i="5"/>
  <c r="H27" i="5"/>
  <c r="H23" i="5"/>
  <c r="H21" i="5"/>
  <c r="G18" i="5"/>
  <c r="G19" i="5"/>
  <c r="G20" i="5"/>
  <c r="E35" i="5"/>
  <c r="H35" i="5" l="1"/>
  <c r="G35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<sst xmlns="http://schemas.openxmlformats.org/spreadsheetml/2006/main" count="397" uniqueCount="187">
  <si>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</si>
  <si>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</si>
  <si>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</si>
  <si>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</si>
  <si>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</si>
  <si>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</si>
  <si>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</si>
  <si>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</si>
  <si>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</si>
  <si>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</si>
  <si>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</si>
  <si>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</si>
  <si>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</si>
  <si>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</si>
  <si>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</si>
  <si>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</si>
  <si>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</si>
  <si>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</si>
  <si>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</si>
  <si>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</si>
  <si>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</si>
  <si>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</si>
  <si>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</si>
  <si>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</si>
  <si>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</si>
  <si>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</si>
  <si>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</si>
  <si>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</si>
  <si>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</si>
  <si>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</si>
  <si>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</si>
  <si>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</si>
  <si>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</si>
  <si>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</si>
  <si>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</si>
  <si>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</si>
  <si>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</si>
  <si>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</si>
  <si>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</si>
  <si>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</si>
  <si>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</si>
  <si>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</si>
  <si>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</si>
  <si>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</si>
  <si>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</si>
  <si>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</si>
  <si>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</si>
  <si>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</si>
  <si>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</si>
  <si>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</si>
  <si>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</si>
  <si>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</si>
  <si>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</si>
  <si>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</si>
  <si>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</si>
  <si>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</si>
  <si>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</si>
  <si>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</si>
  <si>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</si>
  <si>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</si>
  <si>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</si>
  <si>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</si>
  <si>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</si>
  <si>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</si>
  <si>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</si>
  <si>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</si>
  <si>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</si>
  <si>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</si>
  <si>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</si>
  <si>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</si>
  <si>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</si>
  <si>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</si>
  <si>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</si>
  <si>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</si>
  <si>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</si>
  <si>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</si>
  <si>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</si>
  <si>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</si>
  <si>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</si>
  <si>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</si>
  <si>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</si>
  <si>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</si>
  <si>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</si>
  <si>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</si>
  <si>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</si>
  <si>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</si>
  <si>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</si>
  <si>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</si>
  <si>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</si>
  <si>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</si>
  <si>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</si>
  <si>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</si>
  <si>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</si>
  <si>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</si>
  <si>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</si>
  <si>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</si>
  <si>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</si>
  <si>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</si>
  <si>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</si>
  <si>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</si>
  <si>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</si>
  <si>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</si>
  <si>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</si>
  <si>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</si>
  <si>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</si>
  <si>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</si>
  <si>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</si>
  <si>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</si>
  <si>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</si>
  <si>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</si>
  <si>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</si>
  <si>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</si>
  <si>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</si>
  <si>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</si>
  <si>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</si>
  <si>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</si>
  <si>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</si>
  <si>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</si>
  <si>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</si>
  <si>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</si>
  <si>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</si>
  <si>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</si>
  <si>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</si>
  <si>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</si>
  <si>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</si>
  <si>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</si>
  <si>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</si>
  <si>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</si>
  <si>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</si>
  <si>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MARGARITA FERNANDEZ FERNANDEZ DE SOTO</t>
  </si>
  <si>
    <t>COMPLETO</t>
  </si>
  <si>
    <t>GUARDIA PRESIDENCIAL</t>
  </si>
  <si>
    <t>INVERSIONES SANFRA, SANFRA</t>
  </si>
  <si>
    <t>CELALLA COMPANY, SRL</t>
  </si>
  <si>
    <t>PENDIENTE</t>
  </si>
  <si>
    <t>PAGO A LA CUENTA 759336900 ,  FACT. E450000067239,  POR CONCEPTO DE  SERVICIO TELEFÓNICO DEL INSTITUTO NACIONAL DE MIGRACIÓN Y LA ESCUELA NACIONAL DE MIGRACIÓN,CORRESPONDIENTE AL MES DE  FEBRERO   2025, A FAVOR DE CLARO</t>
  </si>
  <si>
    <t>PAGO FACT. B1500000096  POR CONCEPTO DE ALQUILER DE LOCAL DONDE FUNCIONA ESTA INSTITUCIÓN, CORRESPONDIENTE AL MES  FEBRERO  2025, A  FAVOR DE CELALLA COMPANY.</t>
  </si>
  <si>
    <t>PAGO FACT. B1500000938, S/CONT. BS-0004896-2024, POR CONTRATACIÓN DE SERV. DE TRES CONSERJES PARA COMPLETAR LABORES DE LIMPIEZA EN LAS INSTALACIONES DE INM-RD Y/O ENM, CORRESP. AL MES FEBRERO  2025, A FAVOR DE INVERSIONES SANFRA</t>
  </si>
  <si>
    <t>PAGO FACT. E450000003397, POR CONCEPTO DEL 80 % DEL SEGURO MEDICO COMPLEMENTARIO DE LOS SERVIDORES /AS DE ESTA INSTITUCIÓN Y SU FAMILIARES DIRECTOS CORRESPONDIENTE, AL MES DE FEBRERO   2025, A FAVOR DE HUMANO SEGUROS</t>
  </si>
  <si>
    <t>PAGO FACT. B1500000087 POR CONCEPTO DE ALQUILER DE LOCAL DONDE FUNCIONA LA ESCUELA NACIONAL DE MIGRACIÓN, CORRESPONDIENTE AL  MES DE febrero  2025, A FAVOR DE MARGARITA FERNANDEZ FERNANDEZ</t>
  </si>
  <si>
    <t>PAGO AL PRIMER REGIMIENTO DOMINICANO, GUARDIA PRESIDENCIAL, E. N. FACT. B1500000829, POR SERVICIOS DE ALMUERZOS, CORRESPONDIENTES AL MES DE ENERO. 2025, A FAVOR DE GUARDIA PRESIDENCIAL.</t>
  </si>
  <si>
    <t>E450000067239</t>
  </si>
  <si>
    <t xml:space="preserve">B1500000096 </t>
  </si>
  <si>
    <t>B1500000938</t>
  </si>
  <si>
    <t>E450000003397</t>
  </si>
  <si>
    <t>B1500000087</t>
  </si>
  <si>
    <t>B1500000829</t>
  </si>
  <si>
    <t>Correspondiente al Mes: Febrero del Año: 2025</t>
  </si>
  <si>
    <t>CORPORACION DEL ACUEDUCTO Y ALCANTARILLADO DE SANTO DOMINGO</t>
  </si>
  <si>
    <t>GL PROMOCIONES, SRL</t>
  </si>
  <si>
    <t>DELTA COMERCIAL, SA</t>
  </si>
  <si>
    <t>IMPRESOS TRES TINTAS, SRL</t>
  </si>
  <si>
    <t>GEODATA SURVEY, SRL</t>
  </si>
  <si>
    <t>TROPIGAS DOMINICANA, SRL</t>
  </si>
  <si>
    <t>AYUNTAMIENTO DEL DISTRITO NACIONAL</t>
  </si>
  <si>
    <t>MUEBLES Y EQUIPOS PARA OFICINA LEON GONZALEZ, SRL</t>
  </si>
  <si>
    <t>PAGO FACT E450000000724,727 POR CONCEPTO  SERVICIO DE AGUA PARA USO EN EL INSTITUTO NACIONAL DE MIGRACIÓN Y LA ESCUELA NACIONAL DE MIGRACIÓN, CORRESP. AL  MES FEBRERO  2025, A FAVOR DE LA CAASD</t>
  </si>
  <si>
    <t>PAGO FACT. B1500002300 S/OC 0009/25, POR ADQUISICIÓN DE AGENDAS EJECUTIVAS PARA USO DEL INM RD, A FAVOR DE GL PROMOCIONES</t>
  </si>
  <si>
    <t>PAGO FACT. E450000002444 Y 2445 S/OC 0015/25, POR SERV. DE MANTENIMIENTO Y REPARACIÓN DE LOS VEHÍCULOS TOYOTA RAV4 CHASIS JTMDD9EV80D063175 Y HIACE CHASIS JTFJS02P705038408 DEL INM, A FAVOR DE DELTA COMERCIAL</t>
  </si>
  <si>
    <t>PAGO FACT. B1500001428 S/OC 0018/25, POR SERV. DE VARIAS IMPRESIONES PARA EL INM RD, A FAVOR DE IMPRESOS TRES TINTAS</t>
  </si>
  <si>
    <t>PAGO FACT. B1500000188 S/OC 000010/25, POR SERV. DE TRANSCRIPCIÓN DE 17 PAGINAS ADICIONALES DEL LIBRO LA PARADOJA DE LAS MIGRACIONES, A FAVOR DE GEODATA SURVEY</t>
  </si>
  <si>
    <t>PAGO FACT. E450000001330, S/OC 0025/25, POR ADQUISICIÓN DE TICKETS DE GAS (GLP) PARA USO DEL INM RD, A FAVOR DE TROPIGAS DOMINICANA.</t>
  </si>
  <si>
    <t>PAGO FACT B1500060233 Y B1500060244 POR CONCEPTO  SERVICIO DE RECOGIDA DE BASURA,  CORRESPONDIENTE AL MES FEBRERO 2025,  DEL INSTITUTO NACIONAL DE MIGRACIÓN Y LA  ESCUELA NACIONAL DE MIGRACIÓN,  A FAVOR DEL AYUNTAMIENTO  DEL DISTR. NA</t>
  </si>
  <si>
    <t>PAGO NCF E450000069321, POR SERV. DE INTERNET MOVIL DE ESTA DE ESTA INSTITUCIÓN, CORRESPONDIENTE  AL MES DE FEBRERO.2025, A FAVOR DE CLARO</t>
  </si>
  <si>
    <t>PAGO CUENTA 783049721 SEGÚN FACT. E450000069320 POR CONCEPTO DE PAGO DE FLOTAS,  DE ESTA INSTITUCIÓN,  A FAVOR  DE CLARO, CORRESPONDIENTE AL MES DE FEBRERO  DEL  2025</t>
  </si>
  <si>
    <t xml:space="preserve">PAGO FACT. B1500001413 S/OC 0023/25, POR ADQUISICIÓN DE MOBILIARIOS PARA USO DE ESTA INSTITUCIÓN, A FAVOR DE MUEBLES Y EQUIPOS PARA OFICINA LEÓN GONZALES </t>
  </si>
  <si>
    <t xml:space="preserve"> E450000000724,727</t>
  </si>
  <si>
    <t>B1500002300</t>
  </si>
  <si>
    <t>E450000002444 Y 2445</t>
  </si>
  <si>
    <t>B1500001428</t>
  </si>
  <si>
    <t>B1500000188</t>
  </si>
  <si>
    <t>E450000001330</t>
  </si>
  <si>
    <t>B1500060233 Y B1500060244</t>
  </si>
  <si>
    <t>E450000069321</t>
  </si>
  <si>
    <t>E450000069320</t>
  </si>
  <si>
    <t xml:space="preserve"> B1500001413</t>
  </si>
  <si>
    <t>118/3/2025</t>
  </si>
  <si>
    <t>PAGO FACT. B1500000086 POR CONCEPTO DE ALQUILER DE LOCAL DONDE FUNCIONA LA ESCUELA NACIONAL DE MIGRACIÓN, CORRESPONDIENTE AL  MES DE ENERO  2025, A FAVOR DE MARGARITA FERNANDEZ FERNANDEZ</t>
  </si>
  <si>
    <t>RENOVACION POLIZA DE SEGURO DE VEHICULOS No. 2-2-501-0185294</t>
  </si>
  <si>
    <t>CORRECCION DE ESTILO MEMORIA DEL SEMINARIO INTERNACIONAL FLUJOS GLOBALES DE MOVILIDAD HUMANA Y POLITICAS MIGRATORIAS</t>
  </si>
  <si>
    <t>CORRECCION DE ESTILO DEL LIBRO LA PARADOJA DE LAS MIGRACIONES</t>
  </si>
  <si>
    <t>DANIEL ANTONIO GARCIA SANTOS</t>
  </si>
  <si>
    <t>B1500000086</t>
  </si>
  <si>
    <t>E450000004102</t>
  </si>
  <si>
    <t>B0100000021</t>
  </si>
  <si>
    <t>B0100000022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</si>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</sst>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6"/>
      <c r="B9" s="136"/>
    </row>
    <row r="10" spans="1:2" s="84" customFormat="1" ht="32.25" x14ac:dyDescent="0.2">
      <c r="A10" s="136"/>
      <c r="B10" s="136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7"/>
      <c r="B14" s="137"/>
    </row>
    <row r="15" spans="1:2" s="84" customFormat="1" ht="26.25" customHeight="1" x14ac:dyDescent="0.2">
      <c r="A15" s="138" t="s">
        <v>2</v>
      </c>
      <c r="B15" s="140" t="s">
        <v>4</v>
      </c>
    </row>
    <row r="16" spans="1:2" s="84" customFormat="1" ht="27.75" customHeight="1" thickBot="1" x14ac:dyDescent="0.25">
      <c r="A16" s="139"/>
      <c r="B16" s="141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107"/>
  <sheetViews>
    <sheetView showGridLines="0" tabSelected="1" view="pageBreakPreview" zoomScale="60" zoomScaleNormal="84" workbookViewId="0">
      <selection activeCell="I35" sqref="I35"/>
    </sheetView>
  </sheetViews>
  <sheetFormatPr baseColWidth="10" defaultColWidth="77.7109375" defaultRowHeight="25.5" x14ac:dyDescent="0.35"/>
  <cols>
    <col min="1" max="1" width="57.7109375" style="99" customWidth="1"/>
    <col min="2" max="2" width="67.5703125" style="84" customWidth="1"/>
    <col min="3" max="3" width="28.85546875" style="100" customWidth="1"/>
    <col min="4" max="4" width="17.7109375" style="99" customWidth="1"/>
    <col min="5" max="5" width="28.8554687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4.85546875" style="99" customWidth="1"/>
    <col min="10" max="16384" width="77.7109375" style="84"/>
  </cols>
  <sheetData>
    <row r="6" spans="1:12" x14ac:dyDescent="0.35">
      <c r="I6" s="99" t="s">
        <v>10</v>
      </c>
    </row>
    <row r="7" spans="1:12" ht="58.5" x14ac:dyDescent="0.2">
      <c r="A7" s="146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12" ht="32.25" x14ac:dyDescent="0.2">
      <c r="A8" s="136" t="s">
        <v>94</v>
      </c>
      <c r="B8" s="136"/>
      <c r="C8" s="136"/>
      <c r="D8" s="136"/>
      <c r="E8" s="136"/>
      <c r="F8" s="136"/>
      <c r="G8" s="136"/>
      <c r="H8" s="136"/>
      <c r="I8" s="136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6.25" x14ac:dyDescent="0.2">
      <c r="A10" s="147" t="s">
        <v>147</v>
      </c>
      <c r="B10" s="148"/>
      <c r="C10" s="148"/>
      <c r="D10" s="148"/>
      <c r="E10" s="148"/>
      <c r="F10" s="148"/>
      <c r="G10" s="148"/>
      <c r="H10" s="148"/>
      <c r="I10" s="149"/>
    </row>
    <row r="11" spans="1:12" x14ac:dyDescent="0.2">
      <c r="A11" s="145" t="s">
        <v>101</v>
      </c>
      <c r="B11" s="150" t="s">
        <v>3</v>
      </c>
      <c r="C11" s="145" t="s">
        <v>1</v>
      </c>
      <c r="D11" s="145" t="s">
        <v>95</v>
      </c>
      <c r="E11" s="144" t="s">
        <v>96</v>
      </c>
      <c r="F11" s="145" t="s">
        <v>97</v>
      </c>
      <c r="G11" s="145" t="s">
        <v>98</v>
      </c>
      <c r="H11" s="144" t="s">
        <v>99</v>
      </c>
      <c r="I11" s="145" t="s">
        <v>100</v>
      </c>
    </row>
    <row r="12" spans="1:12" x14ac:dyDescent="0.2">
      <c r="A12" s="145"/>
      <c r="B12" s="150"/>
      <c r="C12" s="145"/>
      <c r="D12" s="145"/>
      <c r="E12" s="144"/>
      <c r="F12" s="145"/>
      <c r="G12" s="145"/>
      <c r="H12" s="144"/>
      <c r="I12" s="145"/>
    </row>
    <row r="13" spans="1:12" s="94" customFormat="1" ht="99.75" customHeight="1" x14ac:dyDescent="0.2">
      <c r="A13" s="120" t="s">
        <v>129</v>
      </c>
      <c r="B13" s="135" t="s">
        <v>177</v>
      </c>
      <c r="C13" s="120" t="s">
        <v>182</v>
      </c>
      <c r="D13" s="118">
        <v>45666</v>
      </c>
      <c r="E13" s="130">
        <v>124528.37</v>
      </c>
      <c r="F13" s="118">
        <v>45702</v>
      </c>
      <c r="G13" s="107">
        <f>+E13</f>
        <v>124528.37</v>
      </c>
      <c r="H13" s="119">
        <v>0</v>
      </c>
      <c r="I13" s="134" t="s">
        <v>130</v>
      </c>
      <c r="J13" s="113"/>
      <c r="K13" s="113"/>
      <c r="L13" s="113"/>
    </row>
    <row r="14" spans="1:12" s="94" customFormat="1" ht="99.75" customHeight="1" x14ac:dyDescent="0.2">
      <c r="A14" s="120" t="s">
        <v>116</v>
      </c>
      <c r="B14" s="135" t="s">
        <v>178</v>
      </c>
      <c r="C14" s="120" t="s">
        <v>183</v>
      </c>
      <c r="D14" s="118">
        <v>45685</v>
      </c>
      <c r="E14" s="130">
        <v>372378.4</v>
      </c>
      <c r="F14" s="118">
        <v>45707</v>
      </c>
      <c r="G14" s="107">
        <f t="shared" ref="G14:G16" si="0">+E14</f>
        <v>372378.4</v>
      </c>
      <c r="H14" s="119">
        <v>0</v>
      </c>
      <c r="I14" s="134" t="s">
        <v>130</v>
      </c>
      <c r="J14" s="113"/>
      <c r="K14" s="113"/>
      <c r="L14" s="113"/>
    </row>
    <row r="15" spans="1:12" s="94" customFormat="1" ht="99.75" customHeight="1" x14ac:dyDescent="0.2">
      <c r="A15" s="120" t="s">
        <v>181</v>
      </c>
      <c r="B15" s="135" t="s">
        <v>179</v>
      </c>
      <c r="C15" s="120" t="s">
        <v>184</v>
      </c>
      <c r="D15" s="118">
        <v>45686</v>
      </c>
      <c r="E15" s="130">
        <v>245440</v>
      </c>
      <c r="F15" s="118">
        <v>45702</v>
      </c>
      <c r="G15" s="107">
        <f t="shared" si="0"/>
        <v>245440</v>
      </c>
      <c r="H15" s="119">
        <v>0</v>
      </c>
      <c r="I15" s="134" t="s">
        <v>130</v>
      </c>
      <c r="J15" s="113"/>
      <c r="K15" s="113"/>
      <c r="L15" s="113"/>
    </row>
    <row r="16" spans="1:12" s="94" customFormat="1" ht="99.75" customHeight="1" x14ac:dyDescent="0.2">
      <c r="A16" s="120" t="s">
        <v>181</v>
      </c>
      <c r="B16" s="135" t="s">
        <v>180</v>
      </c>
      <c r="C16" s="120" t="s">
        <v>185</v>
      </c>
      <c r="D16" s="118">
        <v>45686</v>
      </c>
      <c r="E16" s="130">
        <v>155878</v>
      </c>
      <c r="F16" s="118">
        <v>45704</v>
      </c>
      <c r="G16" s="107">
        <f t="shared" si="0"/>
        <v>155878</v>
      </c>
      <c r="H16" s="119">
        <v>0</v>
      </c>
      <c r="I16" s="134" t="s">
        <v>130</v>
      </c>
      <c r="J16" s="113"/>
      <c r="K16" s="113"/>
      <c r="L16" s="113"/>
    </row>
    <row r="17" spans="1:12" s="94" customFormat="1" ht="99.75" customHeight="1" x14ac:dyDescent="0.2">
      <c r="A17" s="120" t="s">
        <v>127</v>
      </c>
      <c r="B17" s="135" t="s">
        <v>135</v>
      </c>
      <c r="C17" s="120" t="s">
        <v>141</v>
      </c>
      <c r="D17" s="118">
        <v>45689</v>
      </c>
      <c r="E17" s="130">
        <v>238300.54</v>
      </c>
      <c r="F17" s="118">
        <v>45706</v>
      </c>
      <c r="G17" s="107">
        <f>+E17</f>
        <v>238300.54</v>
      </c>
      <c r="H17" s="119">
        <v>0</v>
      </c>
      <c r="I17" s="134" t="s">
        <v>130</v>
      </c>
      <c r="J17" s="113"/>
      <c r="K17" s="113"/>
      <c r="L17" s="113"/>
    </row>
    <row r="18" spans="1:12" s="94" customFormat="1" ht="83.25" customHeight="1" x14ac:dyDescent="0.2">
      <c r="A18" s="120" t="s">
        <v>148</v>
      </c>
      <c r="B18" s="135" t="s">
        <v>156</v>
      </c>
      <c r="C18" s="120" t="s">
        <v>166</v>
      </c>
      <c r="D18" s="118">
        <v>45689</v>
      </c>
      <c r="E18" s="130">
        <v>2011</v>
      </c>
      <c r="F18" s="118">
        <v>45734</v>
      </c>
      <c r="G18" s="107">
        <f t="shared" ref="G18:G20" si="1">+E18</f>
        <v>2011</v>
      </c>
      <c r="H18" s="119">
        <v>0</v>
      </c>
      <c r="I18" s="134" t="s">
        <v>130</v>
      </c>
      <c r="J18" s="113"/>
      <c r="K18" s="113"/>
      <c r="L18" s="113"/>
    </row>
    <row r="19" spans="1:12" s="94" customFormat="1" ht="83.25" customHeight="1" x14ac:dyDescent="0.2">
      <c r="A19" s="120" t="s">
        <v>133</v>
      </c>
      <c r="B19" s="135" t="s">
        <v>136</v>
      </c>
      <c r="C19" s="120" t="s">
        <v>142</v>
      </c>
      <c r="D19" s="118">
        <v>45691</v>
      </c>
      <c r="E19" s="130">
        <v>517653.91</v>
      </c>
      <c r="F19" s="118">
        <v>45706</v>
      </c>
      <c r="G19" s="107">
        <f t="shared" si="1"/>
        <v>517653.91</v>
      </c>
      <c r="H19" s="119">
        <v>0</v>
      </c>
      <c r="I19" s="134" t="s">
        <v>130</v>
      </c>
      <c r="J19" s="113"/>
      <c r="K19" s="113"/>
      <c r="L19" s="113"/>
    </row>
    <row r="20" spans="1:12" s="94" customFormat="1" ht="88.5" customHeight="1" x14ac:dyDescent="0.2">
      <c r="A20" s="120" t="s">
        <v>132</v>
      </c>
      <c r="B20" s="135" t="s">
        <v>137</v>
      </c>
      <c r="C20" s="120" t="s">
        <v>143</v>
      </c>
      <c r="D20" s="118">
        <v>45691</v>
      </c>
      <c r="E20" s="130">
        <v>94551.89</v>
      </c>
      <c r="F20" s="118">
        <v>45706</v>
      </c>
      <c r="G20" s="107">
        <f t="shared" si="1"/>
        <v>94551.89</v>
      </c>
      <c r="H20" s="119">
        <v>0</v>
      </c>
      <c r="I20" s="134" t="s">
        <v>130</v>
      </c>
      <c r="J20" s="113"/>
      <c r="K20" s="113"/>
      <c r="L20" s="113"/>
    </row>
    <row r="21" spans="1:12" s="94" customFormat="1" ht="96" customHeight="1" x14ac:dyDescent="0.2">
      <c r="A21" s="120" t="s">
        <v>149</v>
      </c>
      <c r="B21" s="135" t="s">
        <v>157</v>
      </c>
      <c r="C21" s="120" t="s">
        <v>167</v>
      </c>
      <c r="D21" s="118">
        <v>45692</v>
      </c>
      <c r="E21" s="130">
        <v>12390</v>
      </c>
      <c r="F21" s="118">
        <v>45734</v>
      </c>
      <c r="G21" s="107">
        <v>0</v>
      </c>
      <c r="H21" s="119">
        <f>+E21</f>
        <v>12390</v>
      </c>
      <c r="I21" s="134" t="s">
        <v>134</v>
      </c>
      <c r="J21" s="113"/>
      <c r="K21" s="113"/>
      <c r="L21" s="113"/>
    </row>
    <row r="22" spans="1:12" s="94" customFormat="1" ht="96" customHeight="1" x14ac:dyDescent="0.2">
      <c r="A22" s="120" t="s">
        <v>128</v>
      </c>
      <c r="B22" s="135" t="s">
        <v>138</v>
      </c>
      <c r="C22" s="120" t="s">
        <v>144</v>
      </c>
      <c r="D22" s="118">
        <v>45694</v>
      </c>
      <c r="E22" s="130">
        <v>374025.75</v>
      </c>
      <c r="F22" s="118">
        <v>45714</v>
      </c>
      <c r="G22" s="107">
        <v>374025.75</v>
      </c>
      <c r="H22" s="119">
        <v>0</v>
      </c>
      <c r="I22" s="134" t="s">
        <v>130</v>
      </c>
      <c r="J22" s="113"/>
      <c r="K22" s="113"/>
      <c r="L22" s="113"/>
    </row>
    <row r="23" spans="1:12" s="94" customFormat="1" ht="96" customHeight="1" x14ac:dyDescent="0.2">
      <c r="A23" s="120" t="s">
        <v>150</v>
      </c>
      <c r="B23" s="135" t="s">
        <v>158</v>
      </c>
      <c r="C23" s="120" t="s">
        <v>168</v>
      </c>
      <c r="D23" s="118">
        <v>45694</v>
      </c>
      <c r="E23" s="130">
        <v>45080.59</v>
      </c>
      <c r="F23" s="118">
        <v>45734</v>
      </c>
      <c r="G23" s="107"/>
      <c r="H23" s="119">
        <f>+E23</f>
        <v>45080.59</v>
      </c>
      <c r="I23" s="134" t="s">
        <v>134</v>
      </c>
      <c r="J23" s="113"/>
      <c r="K23" s="113"/>
      <c r="L23" s="113"/>
    </row>
    <row r="24" spans="1:12" s="94" customFormat="1" ht="96" customHeight="1" x14ac:dyDescent="0.2">
      <c r="A24" s="120" t="s">
        <v>129</v>
      </c>
      <c r="B24" s="135" t="s">
        <v>139</v>
      </c>
      <c r="C24" s="120" t="s">
        <v>145</v>
      </c>
      <c r="D24" s="118">
        <v>45697</v>
      </c>
      <c r="E24" s="130">
        <v>124528.37</v>
      </c>
      <c r="F24" s="118">
        <v>45714</v>
      </c>
      <c r="G24" s="107">
        <v>124528.37</v>
      </c>
      <c r="H24" s="119">
        <v>0</v>
      </c>
      <c r="I24" s="134" t="s">
        <v>130</v>
      </c>
      <c r="J24" s="113"/>
      <c r="K24" s="113"/>
      <c r="L24" s="113"/>
    </row>
    <row r="25" spans="1:12" s="94" customFormat="1" ht="96" customHeight="1" x14ac:dyDescent="0.2">
      <c r="A25" s="120" t="s">
        <v>151</v>
      </c>
      <c r="B25" s="120" t="s">
        <v>159</v>
      </c>
      <c r="C25" s="120" t="s">
        <v>169</v>
      </c>
      <c r="D25" s="118">
        <v>45701</v>
      </c>
      <c r="E25" s="130">
        <v>5310</v>
      </c>
      <c r="F25" s="118" t="s">
        <v>176</v>
      </c>
      <c r="G25" s="107"/>
      <c r="H25" s="119">
        <f t="shared" ref="H25:H26" si="2">+E25</f>
        <v>5310</v>
      </c>
      <c r="I25" s="134" t="s">
        <v>134</v>
      </c>
      <c r="J25" s="113"/>
      <c r="K25" s="113"/>
      <c r="L25" s="113"/>
    </row>
    <row r="26" spans="1:12" s="94" customFormat="1" ht="96" customHeight="1" x14ac:dyDescent="0.2">
      <c r="A26" s="133" t="s">
        <v>131</v>
      </c>
      <c r="B26" s="135" t="s">
        <v>140</v>
      </c>
      <c r="C26" s="120" t="s">
        <v>146</v>
      </c>
      <c r="D26" s="118">
        <v>45705</v>
      </c>
      <c r="E26" s="130">
        <v>75189.399999999994</v>
      </c>
      <c r="F26" s="118">
        <v>45717</v>
      </c>
      <c r="G26" s="107">
        <v>0</v>
      </c>
      <c r="H26" s="119">
        <f t="shared" si="2"/>
        <v>75189.399999999994</v>
      </c>
      <c r="I26" s="134" t="s">
        <v>134</v>
      </c>
      <c r="J26" s="113"/>
      <c r="K26" s="113"/>
      <c r="L26" s="113"/>
    </row>
    <row r="27" spans="1:12" s="94" customFormat="1" ht="96" customHeight="1" x14ac:dyDescent="0.2">
      <c r="A27" s="133" t="s">
        <v>152</v>
      </c>
      <c r="B27" s="135" t="s">
        <v>160</v>
      </c>
      <c r="C27" s="120" t="s">
        <v>170</v>
      </c>
      <c r="D27" s="118">
        <v>45705</v>
      </c>
      <c r="E27" s="130">
        <v>10030</v>
      </c>
      <c r="F27" s="118">
        <v>45735</v>
      </c>
      <c r="G27" s="107"/>
      <c r="H27" s="119">
        <f>+E27</f>
        <v>10030</v>
      </c>
      <c r="I27" s="134" t="s">
        <v>134</v>
      </c>
      <c r="J27" s="113"/>
      <c r="K27" s="113"/>
      <c r="L27" s="113"/>
    </row>
    <row r="28" spans="1:12" s="94" customFormat="1" ht="96" customHeight="1" x14ac:dyDescent="0.2">
      <c r="A28" s="133" t="s">
        <v>153</v>
      </c>
      <c r="B28" s="135" t="s">
        <v>161</v>
      </c>
      <c r="C28" s="120" t="s">
        <v>171</v>
      </c>
      <c r="D28" s="118">
        <v>45712</v>
      </c>
      <c r="E28" s="130">
        <v>10000</v>
      </c>
      <c r="F28" s="118">
        <v>45734</v>
      </c>
      <c r="G28" s="107"/>
      <c r="H28" s="119">
        <f t="shared" ref="H28:H32" si="3">+E28</f>
        <v>10000</v>
      </c>
      <c r="I28" s="134" t="s">
        <v>134</v>
      </c>
      <c r="J28" s="113"/>
      <c r="K28" s="113"/>
      <c r="L28" s="113"/>
    </row>
    <row r="29" spans="1:12" s="94" customFormat="1" ht="96" customHeight="1" x14ac:dyDescent="0.2">
      <c r="A29" s="120" t="s">
        <v>154</v>
      </c>
      <c r="B29" s="120" t="s">
        <v>162</v>
      </c>
      <c r="C29" s="120" t="s">
        <v>172</v>
      </c>
      <c r="D29" s="118">
        <v>45712</v>
      </c>
      <c r="E29" s="130">
        <v>3806</v>
      </c>
      <c r="F29" s="118">
        <v>45734</v>
      </c>
      <c r="G29" s="107"/>
      <c r="H29" s="119">
        <f t="shared" si="3"/>
        <v>3806</v>
      </c>
      <c r="I29" s="134" t="s">
        <v>134</v>
      </c>
      <c r="J29" s="113"/>
      <c r="K29" s="113"/>
      <c r="L29" s="113"/>
    </row>
    <row r="30" spans="1:12" s="94" customFormat="1" ht="96" customHeight="1" x14ac:dyDescent="0.2">
      <c r="A30" s="120" t="s">
        <v>127</v>
      </c>
      <c r="B30" s="120" t="s">
        <v>163</v>
      </c>
      <c r="C30" s="120" t="s">
        <v>173</v>
      </c>
      <c r="D30" s="118">
        <v>45715</v>
      </c>
      <c r="E30" s="130">
        <v>16405.63</v>
      </c>
      <c r="F30" s="118">
        <v>45734</v>
      </c>
      <c r="G30" s="107"/>
      <c r="H30" s="119">
        <f t="shared" si="3"/>
        <v>16405.63</v>
      </c>
      <c r="I30" s="134" t="s">
        <v>134</v>
      </c>
      <c r="J30" s="113"/>
      <c r="K30" s="113"/>
      <c r="L30" s="113"/>
    </row>
    <row r="31" spans="1:12" s="94" customFormat="1" ht="96" customHeight="1" x14ac:dyDescent="0.2">
      <c r="A31" s="120" t="s">
        <v>127</v>
      </c>
      <c r="B31" s="135" t="s">
        <v>164</v>
      </c>
      <c r="C31" s="120" t="s">
        <v>174</v>
      </c>
      <c r="D31" s="118">
        <v>45715</v>
      </c>
      <c r="E31" s="130">
        <v>26639.53</v>
      </c>
      <c r="F31" s="118">
        <v>45734</v>
      </c>
      <c r="G31" s="107"/>
      <c r="H31" s="119">
        <f t="shared" si="3"/>
        <v>26639.53</v>
      </c>
      <c r="I31" s="134" t="s">
        <v>134</v>
      </c>
      <c r="J31" s="113"/>
      <c r="K31" s="113"/>
      <c r="L31" s="113"/>
    </row>
    <row r="32" spans="1:12" s="94" customFormat="1" ht="96" customHeight="1" x14ac:dyDescent="0.2">
      <c r="A32" s="120" t="s">
        <v>155</v>
      </c>
      <c r="B32" s="135" t="s">
        <v>165</v>
      </c>
      <c r="C32" s="120" t="s">
        <v>175</v>
      </c>
      <c r="D32" s="118">
        <v>45716</v>
      </c>
      <c r="E32" s="130">
        <v>195068.16</v>
      </c>
      <c r="F32" s="118">
        <v>45734</v>
      </c>
      <c r="G32" s="107"/>
      <c r="H32" s="119">
        <f t="shared" si="3"/>
        <v>195068.16</v>
      </c>
      <c r="I32" s="134" t="s">
        <v>134</v>
      </c>
      <c r="J32" s="113"/>
      <c r="K32" s="113"/>
      <c r="L32" s="113"/>
    </row>
    <row r="33" spans="1:12" s="94" customFormat="1" ht="16.5" thickBot="1" x14ac:dyDescent="0.25">
      <c r="A33" s="124" t="s">
        <v>10</v>
      </c>
      <c r="B33" s="125"/>
      <c r="C33" s="125"/>
      <c r="D33" s="126"/>
      <c r="E33" s="127">
        <v>0</v>
      </c>
      <c r="F33" s="126"/>
      <c r="G33" s="128"/>
      <c r="H33" s="127"/>
      <c r="I33" s="129"/>
      <c r="J33" s="113"/>
      <c r="K33" s="113"/>
      <c r="L33" s="113"/>
    </row>
    <row r="34" spans="1:12" s="94" customFormat="1" ht="15.75" x14ac:dyDescent="0.2">
      <c r="C34" s="105"/>
      <c r="D34" s="106"/>
      <c r="E34" s="109"/>
      <c r="F34" s="106"/>
      <c r="G34" s="110"/>
      <c r="H34" s="110"/>
      <c r="I34" s="112"/>
      <c r="J34" s="113"/>
      <c r="K34" s="113"/>
      <c r="L34" s="113"/>
    </row>
    <row r="35" spans="1:12" s="94" customFormat="1" ht="16.5" thickBot="1" x14ac:dyDescent="0.25">
      <c r="A35" s="121"/>
      <c r="B35" s="108"/>
      <c r="C35" s="105"/>
      <c r="D35" s="110" t="s">
        <v>126</v>
      </c>
      <c r="E35" s="111">
        <f>SUM(E13:E34)</f>
        <v>2649215.5399999996</v>
      </c>
      <c r="F35" s="122"/>
      <c r="G35" s="123">
        <f>SUM(G13:G34)</f>
        <v>2249296.23</v>
      </c>
      <c r="H35" s="111">
        <f>SUM(H13:H33)</f>
        <v>399919.31</v>
      </c>
      <c r="I35" s="112" t="s">
        <v>186</v>
      </c>
      <c r="J35" s="113"/>
      <c r="K35" s="113"/>
      <c r="L35" s="113"/>
    </row>
    <row r="36" spans="1:12" s="94" customFormat="1" ht="16.5" thickTop="1" x14ac:dyDescent="0.2">
      <c r="A36" s="121"/>
      <c r="B36" s="108"/>
      <c r="C36" s="105"/>
      <c r="D36" s="106"/>
      <c r="E36" s="109"/>
      <c r="F36" s="106"/>
      <c r="G36" s="110"/>
      <c r="H36" s="110"/>
      <c r="I36" s="112"/>
      <c r="J36" s="113"/>
      <c r="K36" s="113"/>
      <c r="L36" s="113"/>
    </row>
    <row r="37" spans="1:12" s="94" customFormat="1" ht="15.75" x14ac:dyDescent="0.2">
      <c r="A37" s="121"/>
      <c r="B37" s="108"/>
      <c r="C37" s="105"/>
      <c r="D37" s="106"/>
      <c r="E37" s="109"/>
      <c r="F37" s="106"/>
      <c r="G37" s="110"/>
      <c r="H37" s="131"/>
      <c r="I37" s="112"/>
      <c r="J37" s="113"/>
      <c r="K37" s="113"/>
      <c r="L37" s="113"/>
    </row>
    <row r="38" spans="1:12" s="94" customFormat="1" ht="15.75" x14ac:dyDescent="0.2">
      <c r="A38" s="121"/>
      <c r="B38" s="108"/>
      <c r="C38" s="105"/>
      <c r="D38" s="106"/>
      <c r="E38" s="109"/>
      <c r="F38" s="106"/>
      <c r="G38" s="110"/>
      <c r="H38" s="110"/>
      <c r="I38" s="112"/>
      <c r="J38" s="113"/>
      <c r="K38" s="113"/>
      <c r="L38" s="113"/>
    </row>
    <row r="39" spans="1:12" s="94" customFormat="1" ht="15.75" x14ac:dyDescent="0.2">
      <c r="A39" s="105"/>
      <c r="B39" s="108"/>
      <c r="C39" s="105"/>
      <c r="D39" s="106"/>
      <c r="E39" s="109"/>
      <c r="F39" s="106"/>
      <c r="G39" s="109"/>
      <c r="H39" s="109"/>
      <c r="I39" s="112"/>
      <c r="J39" s="113"/>
      <c r="K39" s="113"/>
      <c r="L39" s="113"/>
    </row>
    <row r="40" spans="1:12" s="94" customFormat="1" ht="15.75" x14ac:dyDescent="0.25">
      <c r="A40" s="113"/>
      <c r="B40" s="142" t="s">
        <v>124</v>
      </c>
      <c r="C40" s="142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s="94" customFormat="1" ht="15.75" x14ac:dyDescent="0.25">
      <c r="A41" s="113"/>
      <c r="B41" s="143" t="s">
        <v>125</v>
      </c>
      <c r="C41" s="143"/>
      <c r="D41" s="113"/>
      <c r="E41" s="113"/>
      <c r="F41" s="113"/>
      <c r="G41" s="113"/>
      <c r="H41" s="132"/>
      <c r="I41" s="113"/>
      <c r="J41" s="113"/>
      <c r="K41" s="113"/>
      <c r="L41" s="113"/>
    </row>
    <row r="42" spans="1:12" s="94" customFormat="1" ht="15.75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s="94" customFormat="1" ht="15.75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s="94" customFormat="1" ht="15.75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s="94" customFormat="1" ht="15.75" x14ac:dyDescent="0.2">
      <c r="A45" s="113"/>
      <c r="B45" s="113"/>
      <c r="C45" s="113"/>
      <c r="D45" s="113"/>
      <c r="E45" s="114"/>
      <c r="F45" s="113"/>
      <c r="G45" s="113"/>
      <c r="H45" s="113"/>
      <c r="I45" s="113"/>
      <c r="J45" s="113"/>
      <c r="K45" s="113"/>
      <c r="L45" s="113"/>
    </row>
    <row r="46" spans="1:12" s="94" customFormat="1" ht="15.75" x14ac:dyDescent="0.25">
      <c r="A46" s="115"/>
      <c r="B46" s="113"/>
      <c r="C46" s="116"/>
      <c r="D46" s="115"/>
      <c r="E46" s="114"/>
      <c r="F46" s="115"/>
      <c r="G46" s="115"/>
      <c r="H46" s="117"/>
      <c r="I46" s="115"/>
      <c r="J46" s="113"/>
      <c r="K46" s="113"/>
      <c r="L46" s="113"/>
    </row>
    <row r="47" spans="1:12" s="94" customFormat="1" ht="15.75" x14ac:dyDescent="0.25">
      <c r="A47" s="115"/>
      <c r="B47" s="113"/>
      <c r="C47" s="116"/>
      <c r="D47" s="115"/>
      <c r="E47" s="114"/>
      <c r="F47" s="115"/>
      <c r="G47" s="115"/>
      <c r="H47" s="117"/>
      <c r="I47" s="115"/>
      <c r="J47" s="113"/>
      <c r="K47" s="113"/>
      <c r="L47" s="113"/>
    </row>
    <row r="48" spans="1:12" s="94" customFormat="1" ht="15.75" x14ac:dyDescent="0.25">
      <c r="A48" s="115"/>
      <c r="B48" s="113"/>
      <c r="C48" s="116"/>
      <c r="D48" s="115"/>
      <c r="E48" s="114"/>
      <c r="F48" s="115"/>
      <c r="G48" s="115"/>
      <c r="H48" s="117"/>
      <c r="I48" s="115"/>
      <c r="J48" s="113"/>
      <c r="K48" s="113"/>
      <c r="L48" s="113"/>
    </row>
    <row r="49" spans="1:12" s="94" customFormat="1" ht="15.75" x14ac:dyDescent="0.25">
      <c r="A49" s="115"/>
      <c r="B49" s="113"/>
      <c r="C49" s="116"/>
      <c r="D49" s="115"/>
      <c r="E49" s="114"/>
      <c r="F49" s="115"/>
      <c r="G49" s="115"/>
      <c r="H49" s="117"/>
      <c r="I49" s="115"/>
      <c r="J49" s="113"/>
      <c r="K49" s="113"/>
      <c r="L49" s="113"/>
    </row>
    <row r="50" spans="1:12" s="94" customFormat="1" ht="15.75" x14ac:dyDescent="0.25">
      <c r="A50" s="115"/>
      <c r="B50" s="113"/>
      <c r="C50" s="116"/>
      <c r="D50" s="115"/>
      <c r="E50" s="114"/>
      <c r="F50" s="115"/>
      <c r="G50" s="115"/>
      <c r="H50" s="117"/>
      <c r="I50" s="115"/>
      <c r="J50" s="113"/>
      <c r="K50" s="113"/>
      <c r="L50" s="113"/>
    </row>
    <row r="51" spans="1:12" s="94" customFormat="1" ht="15.75" x14ac:dyDescent="0.25">
      <c r="A51" s="115"/>
      <c r="B51" s="113"/>
      <c r="C51" s="116"/>
      <c r="D51" s="115"/>
      <c r="E51" s="114"/>
      <c r="F51" s="115"/>
      <c r="G51" s="115"/>
      <c r="H51" s="117"/>
      <c r="I51" s="115"/>
      <c r="J51" s="113"/>
      <c r="K51" s="113"/>
      <c r="L51" s="113"/>
    </row>
    <row r="52" spans="1:12" s="94" customFormat="1" ht="15.75" x14ac:dyDescent="0.25">
      <c r="A52" s="115"/>
      <c r="B52" s="113"/>
      <c r="C52" s="116"/>
      <c r="D52" s="115"/>
      <c r="E52" s="114"/>
      <c r="F52" s="115"/>
      <c r="G52" s="115"/>
      <c r="H52" s="117"/>
      <c r="I52" s="115"/>
      <c r="J52" s="113"/>
      <c r="K52" s="113"/>
      <c r="L52" s="113"/>
    </row>
    <row r="53" spans="1:12" s="94" customFormat="1" ht="15.75" x14ac:dyDescent="0.25">
      <c r="A53" s="115"/>
      <c r="B53" s="113"/>
      <c r="C53" s="116"/>
      <c r="D53" s="115"/>
      <c r="E53" s="114"/>
      <c r="F53" s="115"/>
      <c r="G53" s="115"/>
      <c r="H53" s="117"/>
      <c r="I53" s="115"/>
      <c r="J53" s="113"/>
      <c r="K53" s="113"/>
      <c r="L53" s="113"/>
    </row>
    <row r="54" spans="1:12" s="94" customFormat="1" ht="15.75" x14ac:dyDescent="0.25">
      <c r="A54" s="115"/>
      <c r="B54" s="113"/>
      <c r="C54" s="116"/>
      <c r="D54" s="115"/>
      <c r="E54" s="114"/>
      <c r="F54" s="115"/>
      <c r="G54" s="115"/>
      <c r="H54" s="117"/>
      <c r="I54" s="115"/>
      <c r="J54" s="113"/>
      <c r="K54" s="113"/>
      <c r="L54" s="113"/>
    </row>
    <row r="55" spans="1:12" s="94" customFormat="1" ht="15.75" x14ac:dyDescent="0.25">
      <c r="A55" s="115"/>
      <c r="B55" s="113"/>
      <c r="C55" s="116"/>
      <c r="D55" s="115"/>
      <c r="E55" s="114"/>
      <c r="F55" s="115"/>
      <c r="G55" s="115"/>
      <c r="H55" s="117"/>
      <c r="I55" s="115"/>
      <c r="J55" s="113"/>
      <c r="K55" s="113"/>
      <c r="L55" s="113"/>
    </row>
    <row r="56" spans="1:12" s="94" customFormat="1" ht="15.75" x14ac:dyDescent="0.25">
      <c r="A56" s="115"/>
      <c r="B56" s="113"/>
      <c r="C56" s="116"/>
      <c r="D56" s="115"/>
      <c r="E56" s="114"/>
      <c r="F56" s="115"/>
      <c r="G56" s="115"/>
      <c r="H56" s="117"/>
      <c r="I56" s="115"/>
      <c r="J56" s="113"/>
      <c r="K56" s="113"/>
      <c r="L56" s="113"/>
    </row>
    <row r="57" spans="1:12" s="94" customFormat="1" ht="15.75" x14ac:dyDescent="0.25">
      <c r="A57" s="115"/>
      <c r="B57" s="113"/>
      <c r="C57" s="116"/>
      <c r="D57" s="115"/>
      <c r="E57" s="114"/>
      <c r="F57" s="115"/>
      <c r="G57" s="115"/>
      <c r="H57" s="117"/>
      <c r="I57" s="115"/>
      <c r="J57" s="113"/>
      <c r="K57" s="113"/>
      <c r="L57" s="113"/>
    </row>
    <row r="58" spans="1:12" s="94" customFormat="1" ht="15.75" x14ac:dyDescent="0.25">
      <c r="A58" s="115"/>
      <c r="B58" s="113"/>
      <c r="C58" s="116"/>
      <c r="D58" s="115"/>
      <c r="E58" s="114"/>
      <c r="F58" s="115"/>
      <c r="G58" s="115"/>
      <c r="H58" s="117"/>
      <c r="I58" s="115"/>
      <c r="J58" s="113"/>
      <c r="K58" s="113"/>
      <c r="L58" s="113"/>
    </row>
    <row r="59" spans="1:12" s="94" customFormat="1" ht="15.75" x14ac:dyDescent="0.25">
      <c r="A59" s="115"/>
      <c r="B59" s="113"/>
      <c r="C59" s="116"/>
      <c r="D59" s="115"/>
      <c r="E59" s="114"/>
      <c r="F59" s="115"/>
      <c r="G59" s="115"/>
      <c r="H59" s="117"/>
      <c r="I59" s="115"/>
      <c r="J59" s="113"/>
      <c r="K59" s="113"/>
      <c r="L59" s="113"/>
    </row>
    <row r="60" spans="1:12" s="94" customFormat="1" ht="15.75" x14ac:dyDescent="0.2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75" x14ac:dyDescent="0.2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x14ac:dyDescent="0.35">
      <c r="A62" s="99"/>
      <c r="B62" s="84"/>
      <c r="C62" s="100"/>
      <c r="D62" s="99"/>
      <c r="E62" s="85"/>
      <c r="F62" s="99"/>
      <c r="G62" s="99"/>
      <c r="H62" s="86"/>
      <c r="I62" s="99"/>
      <c r="J62" s="113"/>
      <c r="K62" s="113"/>
      <c r="L62" s="113"/>
    </row>
    <row r="63" spans="1:12" s="94" customFormat="1" x14ac:dyDescent="0.35">
      <c r="A63" s="99"/>
      <c r="B63" s="84"/>
      <c r="C63" s="100"/>
      <c r="D63" s="99"/>
      <c r="E63" s="85"/>
      <c r="F63" s="99"/>
      <c r="G63" s="99"/>
      <c r="H63" s="86"/>
      <c r="I63" s="99"/>
      <c r="J63" s="113"/>
      <c r="K63" s="113"/>
      <c r="L63" s="113"/>
    </row>
    <row r="64" spans="1:12" s="94" customFormat="1" x14ac:dyDescent="0.35">
      <c r="A64" s="99"/>
      <c r="B64" s="84"/>
      <c r="C64" s="100"/>
      <c r="D64" s="99"/>
      <c r="E64" s="85"/>
      <c r="F64" s="99"/>
      <c r="G64" s="99"/>
      <c r="H64" s="86"/>
      <c r="I64" s="99"/>
      <c r="J64" s="113"/>
      <c r="K64" s="113"/>
      <c r="L64" s="113"/>
    </row>
    <row r="65" spans="1:12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113"/>
      <c r="K65" s="113"/>
      <c r="L65" s="113"/>
    </row>
    <row r="66" spans="1:12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113"/>
      <c r="K66" s="113"/>
      <c r="L66" s="113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3"/>
      <c r="K67" s="113"/>
      <c r="L67" s="113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3"/>
      <c r="K68" s="113"/>
      <c r="L68" s="113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3"/>
      <c r="K69" s="113"/>
      <c r="L69" s="113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3"/>
      <c r="K70" s="113"/>
      <c r="L70" s="113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3"/>
      <c r="K71" s="113"/>
      <c r="L71" s="113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3"/>
      <c r="K72" s="113"/>
      <c r="L72" s="113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8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8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</sheetData>
  <mergeCells count="14">
    <mergeCell ref="B40:C40"/>
    <mergeCell ref="B41:C41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1" t="s">
        <v>48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 x14ac:dyDescent="0.25">
      <c r="A44" s="152"/>
      <c r="B44" s="154"/>
      <c r="C44" s="154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1" t="s">
        <v>48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 x14ac:dyDescent="0.25">
      <c r="A79" s="152"/>
      <c r="B79" s="154"/>
      <c r="C79" s="154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7" t="s">
        <v>0</v>
      </c>
      <c r="B15" s="159" t="s">
        <v>2</v>
      </c>
      <c r="C15" s="155" t="s">
        <v>4</v>
      </c>
    </row>
    <row r="16" spans="1:4" ht="15" thickBot="1" x14ac:dyDescent="0.25">
      <c r="A16" s="158"/>
      <c r="B16" s="160"/>
      <c r="C16" s="156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1" t="s">
        <v>48</v>
      </c>
      <c r="C3" s="163">
        <v>2020</v>
      </c>
      <c r="D3" s="165">
        <v>2019</v>
      </c>
    </row>
    <row r="4" spans="2:4" ht="15.75" customHeight="1" thickBot="1" x14ac:dyDescent="0.25">
      <c r="B4" s="162"/>
      <c r="C4" s="164"/>
      <c r="D4" s="166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7" t="s">
        <v>48</v>
      </c>
      <c r="C29" s="169">
        <v>2020</v>
      </c>
      <c r="D29" s="171">
        <v>2019</v>
      </c>
    </row>
    <row r="30" spans="2:4" ht="15.75" customHeight="1" thickBot="1" x14ac:dyDescent="0.25">
      <c r="B30" s="168"/>
      <c r="C30" s="170"/>
      <c r="D30" s="172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2025-03-17T14:13:21Z</cp:lastPrinted>
  <dcterms:created xsi:type="dcterms:W3CDTF">2006-07-11T17:39:34Z</dcterms:created>
  <dcterms:modified xsi:type="dcterms:W3CDTF">2025-03-21T16:39:27Z</dcterms:modified>
</cp:coreProperties>
</file>