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i\Desktop\AÑO 2024\PORTAL DE TRANSPARENCIA\DICIEMBRE 2024\"/>
    </mc:Choice>
  </mc:AlternateContent>
  <xr:revisionPtr revIDLastSave="0" documentId="8_{93DCA238-822F-4896-B4F2-494BB93EE628}" xr6:coauthVersionLast="47" xr6:coauthVersionMax="47" xr10:uidLastSave="{00000000-0000-0000-0000-000000000000}"/>
  <bookViews>
    <workbookView xWindow="-120" yWindow="-120" windowWidth="20730" windowHeight="1116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definedNames>
    <definedName name="_xlnm.Print_Area" localSheetId="1">'Plantilla Pagos a Proveedores'!$A$1:$I$65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5" l="1"/>
  <c r="H58" i="5"/>
  <c r="G27" i="5"/>
  <c r="G13" i="5"/>
  <c r="E58" i="5"/>
  <c r="G14" i="5"/>
  <c r="G17" i="5" l="1"/>
  <c r="G22" i="5"/>
  <c r="G24" i="5"/>
  <c r="G25" i="5"/>
  <c r="G26" i="5"/>
  <c r="G21" i="5" l="1"/>
  <c r="G15" i="5"/>
  <c r="G16" i="5"/>
  <c r="G18" i="5"/>
  <c r="G19" i="5"/>
  <c r="G20" i="5"/>
  <c r="G58" i="5" l="1"/>
  <c r="C56" i="6" l="1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<sst xmlns="http://schemas.openxmlformats.org/spreadsheetml/2006/main" count="487" uniqueCount="243">
  <si>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</si>
  <si>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</si>
  <si>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</si>
  <si>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</si>
  <si>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</si>
  <si>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</si>
  <si>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</si>
  <si>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</si>
  <si>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</si>
  <si>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</si>
  <si>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</si>
  <si>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</si>
  <si>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</si>
  <si>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</si>
  <si>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</si>
  <si>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</si>
  <si>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</si>
  <si>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</si>
  <si>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</si>
  <si>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</si>
  <si>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</si>
  <si>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</si>
  <si>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</si>
  <si>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</si>
  <si>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</si>
  <si>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</si>
  <si>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</si>
  <si>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</si>
  <si>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</si>
  <si>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</si>
  <si>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</si>
  <si>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</si>
  <si>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</si>
  <si>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</si>
  <si>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</si>
  <si>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</si>
  <si>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</si>
  <si>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</si>
  <si>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</si>
  <si>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</si>
  <si>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</si>
  <si>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</si>
  <si>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</si>
  <si>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</si>
  <si>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</si>
  <si>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</si>
  <si>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</si>
  <si>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</si>
  <si>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</si>
  <si>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</si>
  <si>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</si>
  <si>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</si>
  <si>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</si>
  <si>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</si>
  <si>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</si>
  <si>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</si>
  <si>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</si>
  <si>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</si>
  <si>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</si>
  <si>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</si>
  <si>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</si>
  <si>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</si>
  <si>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</si>
  <si>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</si>
  <si>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</si>
  <si>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</si>
  <si>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</si>
  <si>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</si>
  <si>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</si>
  <si>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</si>
  <si>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</si>
  <si>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</si>
  <si>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</si>
  <si>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</si>
  <si>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</si>
  <si>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</si>
  <si>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</si>
  <si>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</si>
  <si>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</si>
  <si>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</si>
  <si>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</si>
  <si>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</si>
  <si>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</si>
  <si>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</si>
  <si>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</si>
  <si>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</si>
  <si>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</si>
  <si>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</si>
  <si>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</si>
  <si>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</si>
  <si>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</si>
  <si>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</si>
  <si>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</si>
  <si>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</si>
  <si>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</si>
  <si>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</si>
  <si>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</si>
  <si>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</si>
  <si>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</si>
  <si>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</si>
  <si>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</si>
  <si>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</si>
  <si>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</si>
  <si>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</si>
  <si>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</si>
  <si>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</si>
  <si>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</si>
  <si>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</si>
  <si>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</si>
  <si>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</si>
  <si>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</si>
  <si>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</si>
  <si>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</si>
  <si>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</si>
  <si>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</si>
  <si>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</si>
  <si>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</si>
  <si>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</si>
  <si>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</si>
  <si>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</si>
  <si>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</si>
  <si>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</si>
  <si>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</si>
  <si>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</si>
  <si>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LIC. Jeovanny Tejeda</t>
  </si>
  <si>
    <t>Enc. Administrativo y Financiero</t>
  </si>
  <si>
    <t>TOTAL</t>
  </si>
  <si>
    <t>COMPANIA DOMINICANA DE TELEFONOS C POR A</t>
  </si>
  <si>
    <t>HUMANO SEGUROS S A</t>
  </si>
  <si>
    <t>AYUNTAMIENTO DEL DISTRITO NACIONAL</t>
  </si>
  <si>
    <t>MARGARITA FERNANDEZ FERNANDEZ DE SOTO</t>
  </si>
  <si>
    <t>COMPLETO</t>
  </si>
  <si>
    <t>INVERSIONES SANFRA, SRL</t>
  </si>
  <si>
    <t>PAGO FACT. B1500000229 S/OC 00165/24, POR SERV. DE CAPACITACIÓN DEL CURSO TALLER EXCEL 2019 INTERMEDIO -AVANZADO PARA COLABORARES  DEL INM RD, A FAVOR DE EXIMEDIA.</t>
  </si>
  <si>
    <t>PAGO NCF E450000061750, POR SERV. DE INTERNET MOVIL DE ESTA DE ESTA INSTITUCIÓN, CORRESPONDIENTE  AL MES DE NOVIEMBRE. 2024, A FAVOR DE CLARO</t>
  </si>
  <si>
    <t>CORPORACION DEL ACUEDUCTO Y ALCANTARILLADO DE SANTO DOMINGO</t>
  </si>
  <si>
    <t>GRUPO ENERGY RENTAL DOMINICANA (GERDOM), SRL</t>
  </si>
  <si>
    <t>EXIMEDIA, SRL</t>
  </si>
  <si>
    <t>JULIA MIGUELINA HASBUN MARTINEZ</t>
  </si>
  <si>
    <t>B1500000229</t>
  </si>
  <si>
    <t>E450000061750</t>
  </si>
  <si>
    <t>ALTAGRACIA ORQUIDEA MELO ENCARNACION</t>
  </si>
  <si>
    <t>FRANKLIN BENJAMIN LOPEZ FORNERIN</t>
  </si>
  <si>
    <t>FACT. B1500000591 S/C  BS -0013414-2024 ,  POR DE SERV. DE MANTENIMIENTO DE LOS JARDINES DE ESTA INSTITUCIÓN Y LA ENM , CORRESPONDIENTE A LOS MESES NOV.Y DIC.  2024, A FAVOR DE SOLUCIONES INTEGRALES.</t>
  </si>
  <si>
    <t>PAGO A LA CUENTA 759336900 ,  FACT. E450000062120,  POR CONCEPTO DE  SERVICIO TELEFÓNICO DEL INSTITUTO NACIONAL DE MIGRACIÓN Y LA ESCUELA NACIONAL DE MIGRACIÓN,CORRESPONDIENTE AL MES DE  DICIEMBRE  2024, A FAVOR DE CLARO</t>
  </si>
  <si>
    <t>PAGO FACT. E450000002599, POR CONCEPTO DEL 80 % DEL SEGURO MEDICO COMPLEMENTARIO DE LOS SERVIDORES /AS DE ESTA INSTITUCIÓN Y SU FAMILIARES DIRECTOS CORRESPONDIENTE, AL MES DE DIECIEMBRE   2024, A FAVOR DE HUMANO SEGUROS</t>
  </si>
  <si>
    <t>PAGO FACT B1500152531,152540,154425,154434 POR CONCEPTO  SERVICIO DE AGUA PARA USO EN EL INSTITUTO NACIONAL DE MIGRACIÓN Y LA ESCUELA NACIONAL DE MIGRACIÓN, CORRESP. A LOS  MESES NOVIEMBRE-DIECIEMBRE  2024, A FAVOR DE LA CAASD</t>
  </si>
  <si>
    <t>PAGO FACT B1500058807 Y B1500058818 POR CONCEPTO  SERVICIO DE RECOGIDA DE BASURA,  CORRESPONDIENTE AL MES DICIEMBRE  2024,  DEL INSTITUTO NACIONAL DE MIGRACIÓN Y LA  ESCUELA NACIONAL DE MIGRACIÓN,  A FAVOR DEL AYUNTAMIENTO DEL DISTR. NA</t>
  </si>
  <si>
    <t>PAGO FACT. B1500000055 S/OC 00218/24, POR SERV. DE DIAGRAMACION Y DISEÑO DEL LIBRO : LOS DOMINICANO -ESTADOUNIDENSES.  A FAVOR DE ERIC JULIO SIMO SIMO</t>
  </si>
  <si>
    <t>PAGO FACT. B1500000908, S/CONT. BS-0004896-2024, POR CONTRATACIÓN DE SERV. DE TRES CONSERJES PARA COMPLETAR LABORES DE LIMPIEZA EN LAS INSTALACIONES DE INM-RD Y/O ENM, CORRESP. AL MES DICIEMBRE  2024, A FAVOR DE INVERSIONES SANFRA</t>
  </si>
  <si>
    <t>PAGO FACT. B1500000018 S/OC 00175/24, POR SERV. DE CORRECCIÓN DE ESTILO DE TÍTULOS DE LA COLECCIÓN CLÁSICOS DE LA MIGRACION DOMINICANA, A FAVOR DE DE DANIEL ANTONIO GARCIA SANTOS</t>
  </si>
  <si>
    <t>PAGO FACT. FACT. B1500000007, 2DO  ABONO S/ CONTRATO BS-0012830-2024 , POR CONTRATACIÓN DE SERVICIO DE CONSULTORIA  PARA EL DISEÑO METODOLÓGICO ESTUDIO MIXTO SOBRE CONOCIMIENTOS, ACTITUDES, PERCEPCIONES Y PRACTICAS ANTE LA MIGRACION Y LA COHESIÓN SOCIAL</t>
  </si>
  <si>
    <t>PAGO FACT. B1500000186 S/OC 0209/24, POR SERV. DE TRANSCRIPCIÓN DE AUDIO A TEXTO DEL SEMINARIO INTERNACIONAL : FLUJOS GLOBALES DE MOVILIDAD HUMANA Y POLÍTICAS MIGRATORIAS A FAVOR DE GEODATA SURVEY</t>
  </si>
  <si>
    <t>PAGO FACT. B1500000599 S/OC 00219/24,POR SUMINISTROS DE CAPSULA DE CAFÉ PARA MAQUINA PARA USO DEL INM RD, A  FAVOR DE MERCANTIL DE OFICINA SRL</t>
  </si>
  <si>
    <t>PAGO FACT. B1500000008 S/OC 00197/24, POR SERV. DE SUSCRIPCIÓN DE LICENCIAS DE INFORMÁTICAS PARA USO DE ESTA INSTITUCIÓN,  A FAVOR DE  WST Solutions, SRL.</t>
  </si>
  <si>
    <t>FACT. B1500000592 S/C  BS -0013414-2024 ,  POR DE SERV. DE MANTENIMIENTO DE LOS JARDINES DE ESTA INSTITUCIÓN Y LA ENM , CORRESPONDIENTE AL MES OCTUBRE. 2024, A FAVOR DE SOLUCIONES INTEGRALES.</t>
  </si>
  <si>
    <t xml:space="preserve">PAGO FACT. B1500000085, POR CONCEPTO DE ALQUILER DE LOCAL DONDE FUNCIONA LA ESCUELA NACIONAL DE MIGRACIÓN, CORRESPONDIENTE AL  MES DE </t>
  </si>
  <si>
    <t>PAGO FACT. B1500001113, CORRESPONDIENTE A LA MATRICULACIÓN AL TRIMESTRE (NOVIEMBRE-ENERO ) DE PSICOLOGÍA INDUSTRIAL, DE LA SEÑORA JUANA L. RODRIGUEZ CROISER , AUXILIAR DE RECURSOS HUMANOS DE ESTA INSTITUCIÓN, A FAVOR DE LA  UNIVERSIDAD (UAPA)</t>
  </si>
  <si>
    <t>PAGO FACT. FACT. B1500000008, SALDO S/ CONTRATO BS-0012830-2024 , POR CONTRATACIÓN DE SERVICIO DE CONSULTORIA  PARA EL DISEÑO METODOLÓGICO ESTUDIO MIXTO SOBRE CONOCIMIENTOS, ACTITUDES, PERCEPCIONES Y PRACTICAS ANTE LA MIGRACION Y LA COHESIÓN SOCIAL.</t>
  </si>
  <si>
    <t>PAGO FACT. B1500000207 S/OC 00214/24, POR SERV. DE DISEÑO, DIAGRAMACION E IMPRESIÓN DE 1000 EJEMPLARES DE LIBRO EL VIAJE DE MI VIDA, A FAVOR DE PIA MENICUCCIO Y ASOC.</t>
  </si>
  <si>
    <t>PAGO FACT. E450000000495 ABONO A LA OC 00199/24, POR SERV. DE IMPRESIÓN DE DOCUMENTOS VARIOS PARA EL INM RD, A FAVOR DE  COPY SOLUTIONS INTERNATIONALS S A</t>
  </si>
  <si>
    <t>PAGO FACT. B1500000187 S/OC 00221/2024, POR SERV. DE TRANSCRIPCIÓN DEL LIBRO LA  PARADOJA DE LAS MIGRACIONES</t>
  </si>
  <si>
    <t>PAGO FACT. B1500000874,875,876, S/C CI 000204-24, CORRESPONDIENTES A VARIAS CAPACITACIONES PARA COLABORADORES DEL INM RD.  , A FAVOR DE INSTITUTO NACIONAL DE ADMINISTRACIÓN PUBLICA..</t>
  </si>
  <si>
    <t>PAGO  DE FACT. B1500000056, S/OC 0222/24, POR SERV. DE  DIAGRAMACION Y DISEÑO DE LA CUBIERTA DEL LIBRO : LA PARADOJA DE LAS MIGRACIONES , A FAVOR DE ERIC JULIO SIMO SIMO</t>
  </si>
  <si>
    <t>PAGO FACT. B1500000208 S/OC 00207/24, POR SERV. DE IMPRESIÓN DE BOLSAS REUSABLES CON PORTADA DEL LIBRO EL VIAJES DE MI VIDA, A FAVOR DE PIA MENICUCCI Y ASOC.</t>
  </si>
  <si>
    <t>PAGO FACT. B1500000066 S/OC 00125/24, SERV. DE FACILITACION DOCENTE PARA CURSO ESPECIALIZADO : TÉCNICA Y GESTIÓN MIGRATORIA  DE LA REPÚBLICA DOMINICANA(3RA EDICIÓN) A FAVOR DE YVONNE ALEXANDRA AGUASVIVAS SOTO</t>
  </si>
  <si>
    <t>PAGO FACT. B1500000067 S/OC 00138/24, SERV. DE FACILITACION DOCENTE PARA CURSO ESPECIALIZADO : TÉCNICA Y GESTIÓN MIGRATORIA  DE LA REPÚBLICA DOMINICANA(4TA EDICIÓN) A FAVOR DE YVONNE ALEXANDRA AGUASVIVAS SOTO</t>
  </si>
  <si>
    <t>PAGO FACT. B1500000069 S/OC 00225/24 , POR SERV. DE COORDINACIÓN Y FACILITACION DOCENTE PARA CURSO ESPECIALIZADO : TÉCNICA Y GESTIÓN MIGRATORIA DE REPÚBLICA DOMINICANA (6TA EDICIÓN) A FAVOR YVONNE ALEXANDRA AGUASVIVAS SOTO.</t>
  </si>
  <si>
    <t>PAGO FACT. B1500000068 S/OC 00212/24, SERV. DE  COORDINACION Y FACILITACION DOCENTE PARA CURSO ESPECIALIZADO : TÉCNICA Y GESTIÓN MIGRATORIA  DE LA REPÚBLICA DOMINICANA(5TA EDICIÓN) A FAVOR DE YVONNE ALEXANDRA AGUASVIVAS SOTO</t>
  </si>
  <si>
    <t>PAGO FACT. B1500001054, SALDO O/C 00154/24, POR SERV. DE CATERING. PARA DIFERENTES ACTIVIDADES Y REUNIONES DEL INM RD. A FAVOR DE FRANKLIN BENJAMIN LOPEZ FORNERIN</t>
  </si>
  <si>
    <t>PAGO FACT. B150000240 S/OC 00217/24, POR SERV. DE REPARACIÓN Y MANTENIMIENTO DE PLANTA ELÉCTRICA DEL INM RD., A FAVOR DE GERDOM</t>
  </si>
  <si>
    <t>PAGO FACT. B1500000073 S/OC 00214/24, POR SERV. DE FACILITACION DOCENTE PARA EL DIPLOMADO EN TRATA DE PERSONAS, NNA: ESTRATEGIAS DE RESPUESTAS, A FAVOR DE ERIC DEL CARMEN GOMEZ GIL</t>
  </si>
  <si>
    <t>PAGO DE FACT. B1500000074 S/OC 00195/24, POR SERV. DE COORDINACIÓN DOCENTE PARA EL DIPLOMADO TRATA DE PERSONA EN NNA : ESTRATEGIAS DE RESPUESTAS, DE LA ENM RD , A FAVOR DE ERIC DEL CARMEN GOMEZ GIL</t>
  </si>
  <si>
    <t>PAGO FACT B1500000054 S/OC 00223/24, POR SERV. DE CATERING  PARA DIFERENTES ACTIVIDADES DE LA ENM RD, A FAVOR DE ALTAGRACIA ORQUIDEA MELO ENCARNACION</t>
  </si>
  <si>
    <t>PAGO FACT. B1500000055 S/OC 00228.24, POR SERV. DE CATERING PARA DIFERENTES ACTIVIDADES DE LA ENM RD, A FAVOR DE ALTAGRACIA ORQUIDEA MELO ENCARNACION</t>
  </si>
  <si>
    <t>PAGO FACT. B1500001055 S/OC 00224, POR SERV.. DE CATERING PARA EL DIPLOMADO MIGRACIÓN Y CUIDADOS DE LA ENM. RD, A FAVOR DE FRANKLIN BENJAMIN LOPEZ FORNERIN</t>
  </si>
  <si>
    <t>PAGO FACT. B1500000040  S/OC 00202/24, POR SERV. DE CAPACITACIÓN DEL DIPLOMADO EN MIGRACION Y CUIDADOS PARA EL INM RD.</t>
  </si>
  <si>
    <t>PAGO FACT. E450000001317 S/OC 00189/24, POR ADQUISICIÓN DE TICKETS DE GAS (GLP) PARA USO DEL INM,RD, A FAVOR DE TROPIGAS DOMINICANA.</t>
  </si>
  <si>
    <t>PAGO FACT. B1500000044 S/OC 00215/24, POR SERV. DE FACILITACION EN EL DIPLOMADO EN TRATA DE PERSONAS, NNA : ESTRATEGIAS DE RESPUESTAS PARA LA ENM RD, A FAVOR DE DORINA LOPEZ MATIAS</t>
  </si>
  <si>
    <t>PAGO FACT. FACT. B1500000039 S/OC 00226/24, POR SERV DE FACILITACION EN EL CURSO ESPECIALIZADO TÉCNICAS Y GESTIÓN MIGRATORIA DE REP. DOM. 6TA EDICIÓN, A FAVOR DE  ELBA PAOLA FELIZ GARCIA</t>
  </si>
  <si>
    <t>PAGO FACT. B1500000038 S/OC 0213/24, POR SERV. DE FACILITACION EN EL CURSO ESPECIALIZADO TÉCNICAS GESTIÓN MIGRATORIA DE REP. DOM. 5TA EDICIÓN. A FAVOR DE ELBA PAOLA FELIZ GARCIA</t>
  </si>
  <si>
    <t>PAGO FACT. B1500000057 S/OC 00229/24, POR SERV DE DISEÑO  Y DIAGRAMACION DEL LIBRO: ENCONTRANDO LAS FALLAS AMERICANAS . RAZA, CLASE Y LA EXPERIENCIA DOMINICANA EN PROVIDENCE, A FAVOR DE ERIC JULIO SIMO SIMO</t>
  </si>
  <si>
    <t>PAGO FACT. E450000006992,7652, ABONO A LA ORDEN DE COMPRA 00220/24, POR ADQUISICIÓN  DE BOTELLONES DE AGUA PARA CONSUMO DEL PERSONAL DE ESTA INSTITUCIÓN Y LA ESCUELA NACIONAL DE MIGRACION, A FAVOR DE PLANETA AZUL.</t>
  </si>
  <si>
    <t>PAGO FACT. B1500000102 S/OC 00227/24, POR ADQUISICIÓN DE LICENCIA INFORMÁTICA CONTRA PLAGIO PARA USO DEL INM RD, A FAVOR DE MANZUETA &amp; PEÑA GROUP</t>
  </si>
  <si>
    <t>SOLUCIONES INTEGRALES CAF, SRL</t>
  </si>
  <si>
    <t>ERIC JULIO SIMO SIMO</t>
  </si>
  <si>
    <t>DANIEL ANTONIO GARCIA SANTOS</t>
  </si>
  <si>
    <t>GEODATA SURVEY, SRL</t>
  </si>
  <si>
    <t>MERCANTIL DE OFICINA SRL</t>
  </si>
  <si>
    <t>WST SOLUTIONS, SRL</t>
  </si>
  <si>
    <t>UNIVERSIDAD ABIERTA PARA ADULTOS (UAPA), SANTIAGO</t>
  </si>
  <si>
    <t xml:space="preserve"> PIA MENICUCCIO Y ASOC, SRL</t>
  </si>
  <si>
    <t>COPY SOLUTIONS INTERNATIONALS S A</t>
  </si>
  <si>
    <t>INSTITUTO NACIONAL DE ADMINISTRACION PUBLICA</t>
  </si>
  <si>
    <t>PIA MENICUCCI Y ASOC., SRL</t>
  </si>
  <si>
    <t>YVONNE ALEXANDRA AGUASVIVAS SOTO</t>
  </si>
  <si>
    <t>ERIC DEL CARMEN GOMEZ GIL</t>
  </si>
  <si>
    <t>CONGREGACIÓN DE HERMANOS DE LAS ESCUELAS CRISTIANAS, INC</t>
  </si>
  <si>
    <t>TROPIGAS DOMINICANA, SRL</t>
  </si>
  <si>
    <t>DORINA LOPEZ MATIAS</t>
  </si>
  <si>
    <t>ELBA PAOLA FELIZ GARCIA</t>
  </si>
  <si>
    <t>AGUA PLANETA AZUL, SA</t>
  </si>
  <si>
    <t>MANZUETA &amp; PEÑA GROUP, SRL</t>
  </si>
  <si>
    <t>B1500000591</t>
  </si>
  <si>
    <t>E450000062120</t>
  </si>
  <si>
    <t>E450000002599</t>
  </si>
  <si>
    <t>B1500152531,152540,154425,154434</t>
  </si>
  <si>
    <t>B1500058807 Y B1500058818</t>
  </si>
  <si>
    <t>B1500000055</t>
  </si>
  <si>
    <t>B1500000908</t>
  </si>
  <si>
    <t>B1500000018</t>
  </si>
  <si>
    <t>B1500000007</t>
  </si>
  <si>
    <t>B1500000186</t>
  </si>
  <si>
    <t>B1500000599</t>
  </si>
  <si>
    <t>B1500000008</t>
  </si>
  <si>
    <t>B1500000592</t>
  </si>
  <si>
    <t>B1500000085</t>
  </si>
  <si>
    <t>B1500001113</t>
  </si>
  <si>
    <t>B1500000207</t>
  </si>
  <si>
    <t>E450000000495</t>
  </si>
  <si>
    <t>B1500000187</t>
  </si>
  <si>
    <t>B1500000874,875,876,</t>
  </si>
  <si>
    <t>B1500000056</t>
  </si>
  <si>
    <t>B1500000208</t>
  </si>
  <si>
    <t xml:space="preserve">B1500000066 </t>
  </si>
  <si>
    <t>B1500000067</t>
  </si>
  <si>
    <t>B1500000069</t>
  </si>
  <si>
    <t>B1500000068</t>
  </si>
  <si>
    <t>B1500001054</t>
  </si>
  <si>
    <t>B150000240</t>
  </si>
  <si>
    <t>B1500000073</t>
  </si>
  <si>
    <t xml:space="preserve">B1500000074 </t>
  </si>
  <si>
    <t>B1500000054</t>
  </si>
  <si>
    <t>B1500001055</t>
  </si>
  <si>
    <t>B1500000040</t>
  </si>
  <si>
    <t>E450000001317</t>
  </si>
  <si>
    <t>B1500000044</t>
  </si>
  <si>
    <t>B1500000039</t>
  </si>
  <si>
    <t>B1500000038</t>
  </si>
  <si>
    <t>B1500000057</t>
  </si>
  <si>
    <t>E450000006992,7652</t>
  </si>
  <si>
    <t>B1500000102</t>
  </si>
  <si>
    <t>Correspondiente al Mes: Diciembre del Año: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</si>
</sst>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Futura Bk BT"/>
      <family val="2"/>
    </font>
    <font>
      <b/>
      <sz val="12"/>
      <color theme="1"/>
      <name val="Futura Bk BT"/>
      <family val="2"/>
    </font>
    <font>
      <b/>
      <sz val="12"/>
      <name val="Futura Bk BT"/>
      <family val="2"/>
    </font>
    <font>
      <sz val="11"/>
      <name val="Futura Bk BT"/>
      <family val="2"/>
    </font>
    <font>
      <sz val="11"/>
      <color theme="1"/>
      <name val="Futura Bk BT"/>
      <family val="2"/>
    </font>
    <font>
      <b/>
      <sz val="12"/>
      <color rgb="FFFF0000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7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/>
    <xf numFmtId="166" fontId="8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7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7" fontId="4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167" fontId="11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6" fontId="4" fillId="2" borderId="0" xfId="0" applyNumberFormat="1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 wrapText="1"/>
    </xf>
    <xf numFmtId="165" fontId="15" fillId="0" borderId="14" xfId="0" applyNumberFormat="1" applyFont="1" applyBorder="1" applyAlignment="1">
      <alignment horizontal="right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165" fontId="15" fillId="0" borderId="0" xfId="0" applyNumberFormat="1" applyFont="1" applyAlignment="1">
      <alignment horizontal="right" vertical="center" wrapText="1"/>
    </xf>
    <xf numFmtId="165" fontId="14" fillId="0" borderId="9" xfId="0" applyNumberFormat="1" applyFont="1" applyBorder="1" applyAlignment="1">
      <alignment horizontal="center" vertical="center" wrapText="1"/>
    </xf>
    <xf numFmtId="165" fontId="14" fillId="0" borderId="9" xfId="0" applyNumberFormat="1" applyFont="1" applyBorder="1" applyAlignment="1">
      <alignment vertical="center"/>
    </xf>
    <xf numFmtId="165" fontId="14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165" fontId="14" fillId="0" borderId="16" xfId="0" applyNumberFormat="1" applyFont="1" applyBorder="1" applyAlignment="1">
      <alignment horizontal="right" vertical="center" wrapText="1"/>
    </xf>
    <xf numFmtId="43" fontId="14" fillId="0" borderId="1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17" fillId="2" borderId="0" xfId="0" applyNumberFormat="1" applyFont="1" applyFill="1" applyAlignment="1">
      <alignment horizontal="right" vertical="center"/>
    </xf>
    <xf numFmtId="43" fontId="17" fillId="2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166" fontId="20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6" fontId="22" fillId="0" borderId="0" xfId="0" applyNumberFormat="1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Border="1" applyAlignment="1">
      <alignment horizontal="left" vertical="center" wrapText="1"/>
    </xf>
    <xf numFmtId="166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167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66" fontId="28" fillId="0" borderId="0" xfId="0" applyNumberFormat="1" applyFont="1" applyAlignment="1">
      <alignment horizontal="center" vertical="center" wrapText="1"/>
    </xf>
    <xf numFmtId="168" fontId="28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6" fontId="29" fillId="0" borderId="1" xfId="0" applyNumberFormat="1" applyFont="1" applyBorder="1" applyAlignment="1">
      <alignment horizontal="center" vertical="center" wrapText="1"/>
    </xf>
    <xf numFmtId="166" fontId="28" fillId="0" borderId="0" xfId="0" applyNumberFormat="1" applyFont="1" applyAlignment="1">
      <alignment vertical="center"/>
    </xf>
    <xf numFmtId="0" fontId="32" fillId="2" borderId="0" xfId="0" applyFont="1" applyFill="1" applyAlignment="1">
      <alignment horizontal="left" vertical="center" wrapText="1"/>
    </xf>
    <xf numFmtId="14" fontId="32" fillId="2" borderId="0" xfId="0" applyNumberFormat="1" applyFont="1" applyFill="1" applyAlignment="1">
      <alignment horizontal="center" vertical="center" wrapText="1"/>
    </xf>
    <xf numFmtId="166" fontId="32" fillId="0" borderId="1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166" fontId="32" fillId="0" borderId="0" xfId="0" applyNumberFormat="1" applyFont="1" applyAlignment="1">
      <alignment horizontal="center" vertical="center" wrapText="1"/>
    </xf>
    <xf numFmtId="166" fontId="34" fillId="0" borderId="0" xfId="0" applyNumberFormat="1" applyFont="1" applyAlignment="1">
      <alignment horizontal="center" vertical="center" wrapText="1"/>
    </xf>
    <xf numFmtId="166" fontId="34" fillId="0" borderId="22" xfId="0" applyNumberFormat="1" applyFont="1" applyBorder="1" applyAlignment="1">
      <alignment horizontal="center" vertical="center" wrapText="1"/>
    </xf>
    <xf numFmtId="167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166" fontId="32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14" fontId="35" fillId="2" borderId="1" xfId="0" applyNumberFormat="1" applyFont="1" applyFill="1" applyBorder="1" applyAlignment="1">
      <alignment horizontal="center" vertical="center" wrapText="1"/>
    </xf>
    <xf numFmtId="166" fontId="32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left" vertical="center" wrapText="1"/>
    </xf>
    <xf numFmtId="14" fontId="34" fillId="2" borderId="0" xfId="0" applyNumberFormat="1" applyFont="1" applyFill="1" applyAlignment="1">
      <alignment horizontal="center" vertical="center" wrapText="1"/>
    </xf>
    <xf numFmtId="166" fontId="34" fillId="0" borderId="22" xfId="0" applyNumberFormat="1" applyFont="1" applyBorder="1" applyAlignment="1">
      <alignment vertical="center"/>
    </xf>
    <xf numFmtId="0" fontId="35" fillId="2" borderId="6" xfId="0" applyFont="1" applyFill="1" applyBorder="1" applyAlignment="1">
      <alignment horizontal="left" vertical="center" wrapText="1"/>
    </xf>
    <xf numFmtId="0" fontId="35" fillId="2" borderId="7" xfId="0" applyFont="1" applyFill="1" applyBorder="1" applyAlignment="1">
      <alignment horizontal="left" vertical="center" wrapText="1"/>
    </xf>
    <xf numFmtId="14" fontId="35" fillId="2" borderId="7" xfId="0" applyNumberFormat="1" applyFont="1" applyFill="1" applyBorder="1" applyAlignment="1">
      <alignment horizontal="center" vertical="center" wrapText="1"/>
    </xf>
    <xf numFmtId="166" fontId="32" fillId="2" borderId="7" xfId="0" applyNumberFormat="1" applyFont="1" applyFill="1" applyBorder="1" applyAlignment="1">
      <alignment horizontal="center" vertical="center" wrapText="1"/>
    </xf>
    <xf numFmtId="166" fontId="32" fillId="0" borderId="7" xfId="0" applyNumberFormat="1" applyFont="1" applyBorder="1" applyAlignment="1">
      <alignment horizontal="center" vertical="center" wrapText="1"/>
    </xf>
    <xf numFmtId="167" fontId="32" fillId="0" borderId="8" xfId="0" applyNumberFormat="1" applyFont="1" applyBorder="1" applyAlignment="1">
      <alignment horizontal="center" vertical="center"/>
    </xf>
    <xf numFmtId="166" fontId="35" fillId="0" borderId="1" xfId="0" applyNumberFormat="1" applyFont="1" applyBorder="1" applyAlignment="1">
      <alignment horizontal="center" vertical="center" wrapText="1"/>
    </xf>
    <xf numFmtId="166" fontId="37" fillId="0" borderId="0" xfId="0" applyNumberFormat="1" applyFont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44" fontId="32" fillId="0" borderId="0" xfId="0" applyNumberFormat="1" applyFont="1" applyAlignment="1">
      <alignment vertical="center"/>
    </xf>
    <xf numFmtId="0" fontId="36" fillId="0" borderId="1" xfId="0" applyFont="1" applyBorder="1" applyAlignment="1">
      <alignment vertical="center" wrapText="1"/>
    </xf>
    <xf numFmtId="167" fontId="32" fillId="0" borderId="1" xfId="0" applyNumberFormat="1" applyFont="1" applyBorder="1" applyAlignment="1">
      <alignment horizontal="center" vertical="center"/>
    </xf>
    <xf numFmtId="0" fontId="35" fillId="2" borderId="23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166" fontId="26" fillId="6" borderId="1" xfId="0" applyNumberFormat="1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5" borderId="13" xfId="0" applyFont="1" applyFill="1" applyBorder="1" applyAlignment="1">
      <alignment horizontal="center" vertical="center"/>
    </xf>
    <xf numFmtId="0" fontId="31" fillId="5" borderId="14" xfId="0" applyFont="1" applyFill="1" applyBorder="1" applyAlignment="1">
      <alignment horizontal="center" vertical="center"/>
    </xf>
    <xf numFmtId="0" fontId="31" fillId="5" borderId="15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2301875</xdr:colOff>
      <xdr:row>6</xdr:row>
      <xdr:rowOff>691206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1875" cy="25962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H63"/>
  <sheetViews>
    <sheetView topLeftCell="A12" workbookViewId="0">
      <selection activeCell="A17" sqref="A17:B59"/>
    </sheetView>
  </sheetViews>
  <sheetFormatPr baseColWidth="10" defaultColWidth="9.140625" defaultRowHeight="14.25" x14ac:dyDescent="0.2"/>
  <cols>
    <col min="1" max="1" width="57" style="1" customWidth="1"/>
    <col min="2" max="2" width="33" style="3" bestFit="1" customWidth="1"/>
    <col min="3" max="3" width="17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84" customFormat="1" ht="25.5" x14ac:dyDescent="0.2">
      <c r="B1" s="85"/>
    </row>
    <row r="2" spans="1:2" s="84" customFormat="1" ht="25.5" x14ac:dyDescent="0.2">
      <c r="B2" s="85"/>
    </row>
    <row r="3" spans="1:2" s="84" customFormat="1" ht="25.5" hidden="1" x14ac:dyDescent="0.2">
      <c r="B3" s="85"/>
    </row>
    <row r="4" spans="1:2" s="84" customFormat="1" ht="25.5" hidden="1" x14ac:dyDescent="0.2">
      <c r="B4" s="85"/>
    </row>
    <row r="5" spans="1:2" s="84" customFormat="1" ht="25.5" hidden="1" x14ac:dyDescent="0.2">
      <c r="B5" s="85"/>
    </row>
    <row r="6" spans="1:2" s="84" customFormat="1" ht="25.5" hidden="1" x14ac:dyDescent="0.2">
      <c r="B6" s="85"/>
    </row>
    <row r="7" spans="1:2" s="84" customFormat="1" ht="22.5" customHeight="1" x14ac:dyDescent="0.2">
      <c r="A7" s="87" t="s">
        <v>10</v>
      </c>
      <c r="B7" s="85"/>
    </row>
    <row r="8" spans="1:2" s="84" customFormat="1" ht="22.5" customHeight="1" x14ac:dyDescent="0.2">
      <c r="A8" s="87"/>
      <c r="B8" s="85"/>
    </row>
    <row r="9" spans="1:2" s="84" customFormat="1" ht="32.25" x14ac:dyDescent="0.2">
      <c r="A9" s="137"/>
      <c r="B9" s="137"/>
    </row>
    <row r="10" spans="1:2" s="84" customFormat="1" ht="32.25" x14ac:dyDescent="0.2">
      <c r="A10" s="137"/>
      <c r="B10" s="137"/>
    </row>
    <row r="11" spans="1:2" s="84" customFormat="1" ht="26.25" x14ac:dyDescent="0.2">
      <c r="A11" s="88"/>
      <c r="B11" s="90"/>
    </row>
    <row r="12" spans="1:2" s="84" customFormat="1" ht="14.25" customHeight="1" x14ac:dyDescent="0.2">
      <c r="A12" s="88"/>
      <c r="B12" s="90"/>
    </row>
    <row r="13" spans="1:2" s="84" customFormat="1" ht="27" thickBot="1" x14ac:dyDescent="0.25">
      <c r="A13" s="89"/>
      <c r="B13" s="90"/>
    </row>
    <row r="14" spans="1:2" s="84" customFormat="1" ht="49.5" customHeight="1" thickBot="1" x14ac:dyDescent="0.25">
      <c r="A14" s="138"/>
      <c r="B14" s="138"/>
    </row>
    <row r="15" spans="1:2" s="84" customFormat="1" ht="26.25" customHeight="1" x14ac:dyDescent="0.2">
      <c r="A15" s="139" t="s">
        <v>2</v>
      </c>
      <c r="B15" s="141" t="s">
        <v>4</v>
      </c>
    </row>
    <row r="16" spans="1:2" s="84" customFormat="1" ht="27.75" customHeight="1" thickBot="1" x14ac:dyDescent="0.25">
      <c r="A16" s="140"/>
      <c r="B16" s="142"/>
    </row>
    <row r="17" spans="1:8" s="94" customFormat="1" ht="28.5" customHeight="1" x14ac:dyDescent="0.2">
      <c r="A17" s="92" t="s">
        <v>9</v>
      </c>
      <c r="B17" s="93">
        <v>652800</v>
      </c>
      <c r="E17" s="95"/>
      <c r="F17" s="96"/>
      <c r="G17" s="97"/>
      <c r="H17" s="98"/>
    </row>
    <row r="18" spans="1:8" s="94" customFormat="1" ht="28.5" customHeight="1" x14ac:dyDescent="0.2">
      <c r="A18" s="92" t="s">
        <v>102</v>
      </c>
      <c r="B18" s="93">
        <v>207009.99</v>
      </c>
      <c r="E18" s="95"/>
      <c r="F18" s="96"/>
      <c r="G18" s="97"/>
      <c r="H18" s="98"/>
    </row>
    <row r="19" spans="1:8" s="94" customFormat="1" ht="28.5" customHeight="1" x14ac:dyDescent="0.2">
      <c r="A19" s="92" t="s">
        <v>61</v>
      </c>
      <c r="B19" s="93">
        <v>9360</v>
      </c>
      <c r="C19" s="104">
        <f>SUM(B19:B19)</f>
        <v>9360</v>
      </c>
      <c r="E19" s="95"/>
      <c r="F19" s="96"/>
      <c r="G19" s="97"/>
      <c r="H19" s="98"/>
    </row>
    <row r="20" spans="1:8" s="94" customFormat="1" ht="28.5" customHeight="1" x14ac:dyDescent="0.2">
      <c r="A20" s="92" t="s">
        <v>20</v>
      </c>
      <c r="B20" s="93">
        <v>11734.86</v>
      </c>
      <c r="E20" s="95"/>
      <c r="F20" s="96"/>
      <c r="G20" s="97"/>
      <c r="H20" s="98"/>
    </row>
    <row r="21" spans="1:8" s="94" customFormat="1" ht="28.5" customHeight="1" x14ac:dyDescent="0.2">
      <c r="A21" s="92" t="s">
        <v>121</v>
      </c>
      <c r="B21" s="93">
        <v>1242186</v>
      </c>
      <c r="E21" s="95"/>
      <c r="F21" s="96"/>
      <c r="G21" s="97"/>
      <c r="H21" s="98"/>
    </row>
    <row r="22" spans="1:8" s="94" customFormat="1" ht="28.5" customHeight="1" x14ac:dyDescent="0.2">
      <c r="A22" s="92" t="s">
        <v>103</v>
      </c>
      <c r="B22" s="93">
        <v>54374.400000000001</v>
      </c>
      <c r="E22" s="95"/>
      <c r="F22" s="96"/>
      <c r="G22" s="97"/>
      <c r="H22" s="98"/>
    </row>
    <row r="23" spans="1:8" s="94" customFormat="1" ht="28.5" customHeight="1" x14ac:dyDescent="0.2">
      <c r="A23" s="92" t="s">
        <v>104</v>
      </c>
      <c r="B23" s="93">
        <v>22200</v>
      </c>
      <c r="E23" s="95"/>
      <c r="F23" s="96"/>
      <c r="G23" s="97"/>
      <c r="H23" s="98"/>
    </row>
    <row r="24" spans="1:8" s="94" customFormat="1" ht="28.5" customHeight="1" x14ac:dyDescent="0.2">
      <c r="A24" s="92" t="s">
        <v>17</v>
      </c>
      <c r="B24" s="93">
        <v>1786882.01</v>
      </c>
      <c r="E24" s="95"/>
      <c r="F24" s="96"/>
      <c r="G24" s="97"/>
      <c r="H24" s="98"/>
    </row>
    <row r="25" spans="1:8" s="94" customFormat="1" ht="28.5" customHeight="1" x14ac:dyDescent="0.2">
      <c r="A25" s="92" t="s">
        <v>25</v>
      </c>
      <c r="B25" s="93">
        <v>495575.71</v>
      </c>
      <c r="C25" s="104">
        <f>SUM(B25:B25)</f>
        <v>495575.71</v>
      </c>
      <c r="E25" s="95"/>
      <c r="F25" s="96"/>
      <c r="G25" s="97"/>
      <c r="H25" s="98"/>
    </row>
    <row r="26" spans="1:8" s="94" customFormat="1" ht="28.5" customHeight="1" x14ac:dyDescent="0.2">
      <c r="A26" s="92" t="s">
        <v>105</v>
      </c>
      <c r="B26" s="93">
        <v>13539.07</v>
      </c>
      <c r="E26" s="95"/>
      <c r="F26" s="96"/>
      <c r="G26" s="97"/>
      <c r="H26" s="98"/>
    </row>
    <row r="27" spans="1:8" s="94" customFormat="1" ht="28.5" customHeight="1" x14ac:dyDescent="0.2">
      <c r="A27" s="92" t="s">
        <v>23</v>
      </c>
      <c r="B27" s="93">
        <v>9737.4599999999991</v>
      </c>
      <c r="E27" s="95"/>
      <c r="F27" s="96"/>
      <c r="G27" s="97"/>
      <c r="H27" s="98"/>
    </row>
    <row r="28" spans="1:8" s="94" customFormat="1" ht="28.5" customHeight="1" x14ac:dyDescent="0.2">
      <c r="A28" s="92" t="s">
        <v>106</v>
      </c>
      <c r="B28" s="93">
        <v>116112</v>
      </c>
      <c r="E28" s="95"/>
      <c r="F28" s="96"/>
      <c r="G28" s="97"/>
      <c r="H28" s="98"/>
    </row>
    <row r="29" spans="1:8" s="94" customFormat="1" ht="28.5" customHeight="1" x14ac:dyDescent="0.2">
      <c r="A29" s="92" t="s">
        <v>107</v>
      </c>
      <c r="B29" s="93">
        <v>21059.32</v>
      </c>
      <c r="C29" s="104">
        <f>SUM(B29:B29)</f>
        <v>21059.32</v>
      </c>
      <c r="E29" s="95"/>
      <c r="F29" s="96"/>
      <c r="G29" s="97"/>
      <c r="H29" s="98"/>
    </row>
    <row r="30" spans="1:8" s="94" customFormat="1" ht="28.5" customHeight="1" x14ac:dyDescent="0.2">
      <c r="A30" s="92" t="s">
        <v>28</v>
      </c>
      <c r="B30" s="93">
        <v>400756.65</v>
      </c>
      <c r="C30" s="104">
        <f>SUM(B30:B30)</f>
        <v>400756.65</v>
      </c>
      <c r="E30" s="95"/>
      <c r="F30" s="96"/>
      <c r="G30" s="97"/>
      <c r="H30" s="98"/>
    </row>
    <row r="31" spans="1:8" s="94" customFormat="1" ht="28.5" customHeight="1" x14ac:dyDescent="0.2">
      <c r="A31" s="92" t="s">
        <v>108</v>
      </c>
      <c r="B31" s="93">
        <v>195290</v>
      </c>
      <c r="C31" s="104">
        <f>SUM(B31:B31)</f>
        <v>195290</v>
      </c>
      <c r="E31" s="95"/>
      <c r="F31" s="96"/>
      <c r="G31" s="97"/>
      <c r="H31" s="98"/>
    </row>
    <row r="32" spans="1:8" s="94" customFormat="1" ht="28.5" customHeight="1" x14ac:dyDescent="0.2">
      <c r="A32" s="92" t="s">
        <v>109</v>
      </c>
      <c r="B32" s="93">
        <v>7930</v>
      </c>
      <c r="E32" s="95"/>
      <c r="F32" s="96"/>
      <c r="G32" s="97"/>
      <c r="H32" s="98"/>
    </row>
    <row r="33" spans="1:8" s="94" customFormat="1" ht="28.5" customHeight="1" x14ac:dyDescent="0.2">
      <c r="A33" s="92" t="s">
        <v>34</v>
      </c>
      <c r="B33" s="93">
        <v>44772.17</v>
      </c>
      <c r="E33" s="95"/>
      <c r="F33" s="96"/>
      <c r="G33" s="97"/>
      <c r="H33" s="98"/>
    </row>
    <row r="34" spans="1:8" s="94" customFormat="1" ht="28.5" customHeight="1" x14ac:dyDescent="0.2">
      <c r="A34" s="92" t="s">
        <v>35</v>
      </c>
      <c r="B34" s="93">
        <v>7080</v>
      </c>
      <c r="E34" s="95"/>
      <c r="F34" s="96"/>
      <c r="G34" s="97"/>
      <c r="H34" s="98"/>
    </row>
    <row r="35" spans="1:8" s="94" customFormat="1" ht="28.5" customHeight="1" x14ac:dyDescent="0.2">
      <c r="A35" s="92" t="s">
        <v>110</v>
      </c>
      <c r="B35" s="93">
        <v>655785</v>
      </c>
      <c r="E35" s="95"/>
      <c r="F35" s="96"/>
      <c r="G35" s="97"/>
      <c r="H35" s="98"/>
    </row>
    <row r="36" spans="1:8" s="94" customFormat="1" ht="28.5" customHeight="1" x14ac:dyDescent="0.2">
      <c r="A36" s="92" t="s">
        <v>5</v>
      </c>
      <c r="B36" s="93">
        <v>208800</v>
      </c>
      <c r="C36" s="104">
        <f>SUM(B36:B36)</f>
        <v>208800</v>
      </c>
      <c r="E36" s="95"/>
      <c r="F36" s="96"/>
      <c r="G36" s="97"/>
      <c r="H36" s="98"/>
    </row>
    <row r="37" spans="1:8" s="94" customFormat="1" ht="28.5" customHeight="1" x14ac:dyDescent="0.2">
      <c r="A37" s="92" t="s">
        <v>11</v>
      </c>
      <c r="B37" s="93">
        <v>755.2</v>
      </c>
      <c r="E37" s="95"/>
      <c r="F37" s="96"/>
      <c r="G37" s="97"/>
      <c r="H37" s="98"/>
    </row>
    <row r="38" spans="1:8" s="94" customFormat="1" ht="28.5" customHeight="1" x14ac:dyDescent="0.2">
      <c r="A38" s="92" t="s">
        <v>27</v>
      </c>
      <c r="B38" s="93">
        <v>13609.53</v>
      </c>
      <c r="E38" s="95"/>
      <c r="F38" s="96"/>
      <c r="G38" s="97"/>
      <c r="H38" s="98"/>
    </row>
    <row r="39" spans="1:8" s="94" customFormat="1" ht="28.5" customHeight="1" x14ac:dyDescent="0.2">
      <c r="A39" s="92" t="s">
        <v>111</v>
      </c>
      <c r="B39" s="93">
        <v>71980</v>
      </c>
      <c r="E39" s="95"/>
      <c r="F39" s="96"/>
      <c r="G39" s="97"/>
      <c r="H39" s="98"/>
    </row>
    <row r="40" spans="1:8" s="94" customFormat="1" ht="28.5" customHeight="1" x14ac:dyDescent="0.2">
      <c r="A40" s="92" t="s">
        <v>112</v>
      </c>
      <c r="B40" s="93">
        <v>28399.73</v>
      </c>
      <c r="E40" s="95"/>
      <c r="F40" s="96"/>
      <c r="G40" s="97"/>
      <c r="H40" s="98"/>
    </row>
    <row r="41" spans="1:8" s="94" customFormat="1" ht="28.5" customHeight="1" x14ac:dyDescent="0.2">
      <c r="A41" s="92" t="s">
        <v>113</v>
      </c>
      <c r="B41" s="93">
        <v>82800</v>
      </c>
      <c r="C41" s="104">
        <f>SUM(B41:B41)</f>
        <v>82800</v>
      </c>
      <c r="E41" s="95"/>
      <c r="F41" s="96"/>
      <c r="G41" s="97"/>
      <c r="H41" s="98"/>
    </row>
    <row r="42" spans="1:8" s="94" customFormat="1" ht="28.5" customHeight="1" x14ac:dyDescent="0.2">
      <c r="A42" s="92" t="s">
        <v>7</v>
      </c>
      <c r="B42" s="93">
        <v>246164.11</v>
      </c>
      <c r="C42" s="104">
        <f>SUM(B42:B42)</f>
        <v>246164.11</v>
      </c>
      <c r="E42" s="95"/>
      <c r="F42" s="96"/>
      <c r="G42" s="97"/>
      <c r="H42" s="98"/>
    </row>
    <row r="43" spans="1:8" s="94" customFormat="1" ht="28.5" customHeight="1" x14ac:dyDescent="0.2">
      <c r="A43" s="92" t="s">
        <v>122</v>
      </c>
      <c r="B43" s="93">
        <v>1123321.44</v>
      </c>
      <c r="E43" s="95"/>
      <c r="F43" s="96"/>
      <c r="G43" s="97"/>
      <c r="H43" s="98"/>
    </row>
    <row r="44" spans="1:8" s="94" customFormat="1" ht="28.5" customHeight="1" x14ac:dyDescent="0.2">
      <c r="A44" s="92" t="s">
        <v>72</v>
      </c>
      <c r="B44" s="93">
        <v>21800.5</v>
      </c>
      <c r="C44" s="104">
        <f>SUM(B44:B44)</f>
        <v>21800.5</v>
      </c>
      <c r="E44" s="95"/>
      <c r="F44" s="96"/>
      <c r="G44" s="97"/>
      <c r="H44" s="98"/>
    </row>
    <row r="45" spans="1:8" s="94" customFormat="1" ht="28.5" customHeight="1" x14ac:dyDescent="0.2">
      <c r="A45" s="92" t="s">
        <v>114</v>
      </c>
      <c r="B45" s="93">
        <v>582920</v>
      </c>
      <c r="E45" s="95"/>
      <c r="F45" s="96"/>
      <c r="G45" s="97"/>
      <c r="H45" s="98"/>
    </row>
    <row r="46" spans="1:8" s="94" customFormat="1" ht="28.5" customHeight="1" x14ac:dyDescent="0.2">
      <c r="A46" s="92" t="s">
        <v>68</v>
      </c>
      <c r="B46" s="93">
        <v>3703980.83</v>
      </c>
      <c r="C46" s="104">
        <f>SUM(B46:B46)</f>
        <v>3703980.83</v>
      </c>
      <c r="E46" s="95"/>
      <c r="F46" s="96"/>
      <c r="G46" s="97"/>
      <c r="H46" s="98"/>
    </row>
    <row r="47" spans="1:8" s="94" customFormat="1" ht="28.5" customHeight="1" x14ac:dyDescent="0.2">
      <c r="A47" s="92" t="s">
        <v>33</v>
      </c>
      <c r="B47" s="93">
        <v>35400</v>
      </c>
      <c r="E47" s="95"/>
      <c r="F47" s="96"/>
      <c r="G47" s="97"/>
      <c r="H47" s="98"/>
    </row>
    <row r="48" spans="1:8" s="94" customFormat="1" ht="28.5" customHeight="1" x14ac:dyDescent="0.2">
      <c r="A48" s="92" t="s">
        <v>18</v>
      </c>
      <c r="B48" s="93">
        <v>270000</v>
      </c>
      <c r="C48" s="104">
        <f>SUM(B48:B48)</f>
        <v>270000</v>
      </c>
      <c r="E48" s="95"/>
      <c r="F48" s="96"/>
      <c r="G48" s="97"/>
      <c r="H48" s="98"/>
    </row>
    <row r="49" spans="1:8" s="94" customFormat="1" ht="28.5" customHeight="1" x14ac:dyDescent="0.2">
      <c r="A49" s="92" t="s">
        <v>8</v>
      </c>
      <c r="B49" s="93">
        <v>16661.599999999999</v>
      </c>
      <c r="E49" s="95"/>
      <c r="F49" s="96"/>
      <c r="G49" s="97"/>
      <c r="H49" s="98"/>
    </row>
    <row r="50" spans="1:8" s="94" customFormat="1" ht="28.5" customHeight="1" x14ac:dyDescent="0.2">
      <c r="A50" s="92" t="s">
        <v>115</v>
      </c>
      <c r="B50" s="93">
        <v>65136</v>
      </c>
      <c r="E50" s="95"/>
      <c r="F50" s="96"/>
      <c r="G50" s="97"/>
      <c r="H50" s="98"/>
    </row>
    <row r="51" spans="1:8" s="94" customFormat="1" ht="28.5" customHeight="1" x14ac:dyDescent="0.2">
      <c r="A51" s="92" t="s">
        <v>116</v>
      </c>
      <c r="B51" s="93">
        <v>29301.040000000001</v>
      </c>
      <c r="C51" s="104">
        <f>SUM(B51:B51)</f>
        <v>29301.040000000001</v>
      </c>
      <c r="E51" s="95"/>
      <c r="F51" s="96"/>
      <c r="G51" s="97"/>
      <c r="H51" s="98"/>
    </row>
    <row r="52" spans="1:8" s="94" customFormat="1" ht="28.5" customHeight="1" x14ac:dyDescent="0.2">
      <c r="A52" s="92" t="s">
        <v>117</v>
      </c>
      <c r="B52" s="93">
        <v>174451.20000000001</v>
      </c>
      <c r="C52" s="104">
        <f>SUM(B52:B52)</f>
        <v>174451.20000000001</v>
      </c>
      <c r="E52" s="95"/>
      <c r="F52" s="96"/>
      <c r="G52" s="97"/>
      <c r="H52" s="98"/>
    </row>
    <row r="53" spans="1:8" s="94" customFormat="1" ht="28.5" customHeight="1" x14ac:dyDescent="0.2">
      <c r="A53" s="92" t="s">
        <v>118</v>
      </c>
      <c r="B53" s="93">
        <v>228127.63</v>
      </c>
      <c r="E53" s="95"/>
      <c r="F53" s="96"/>
      <c r="G53" s="97"/>
      <c r="H53" s="98"/>
    </row>
    <row r="54" spans="1:8" s="94" customFormat="1" ht="28.5" customHeight="1" x14ac:dyDescent="0.2">
      <c r="A54" s="92" t="s">
        <v>119</v>
      </c>
      <c r="B54" s="93">
        <v>306056.46999999997</v>
      </c>
      <c r="E54" s="95"/>
      <c r="F54" s="96"/>
      <c r="G54" s="97"/>
      <c r="H54" s="98"/>
    </row>
    <row r="55" spans="1:8" s="94" customFormat="1" ht="28.5" customHeight="1" x14ac:dyDescent="0.2">
      <c r="A55" s="92" t="s">
        <v>83</v>
      </c>
      <c r="B55" s="93">
        <v>1770</v>
      </c>
      <c r="E55" s="95"/>
      <c r="F55" s="96"/>
      <c r="G55" s="97"/>
      <c r="H55" s="98"/>
    </row>
    <row r="56" spans="1:8" s="94" customFormat="1" ht="28.5" customHeight="1" x14ac:dyDescent="0.2">
      <c r="A56" s="92" t="s">
        <v>60</v>
      </c>
      <c r="B56" s="93">
        <v>230100</v>
      </c>
      <c r="C56" s="104">
        <f>SUM(B56:B56)</f>
        <v>230100</v>
      </c>
      <c r="E56" s="95"/>
      <c r="F56" s="96"/>
      <c r="G56" s="97"/>
      <c r="H56" s="98"/>
    </row>
    <row r="57" spans="1:8" s="94" customFormat="1" ht="28.5" customHeight="1" x14ac:dyDescent="0.2">
      <c r="A57" s="92" t="s">
        <v>120</v>
      </c>
      <c r="B57" s="93">
        <v>41971.99</v>
      </c>
      <c r="E57" s="95"/>
      <c r="F57" s="96"/>
      <c r="G57" s="97"/>
      <c r="H57" s="98"/>
    </row>
    <row r="58" spans="1:8" s="94" customFormat="1" ht="28.5" customHeight="1" x14ac:dyDescent="0.2">
      <c r="A58" s="92" t="s">
        <v>16</v>
      </c>
      <c r="B58" s="93">
        <v>941926</v>
      </c>
      <c r="C58" s="104">
        <f>SUM(B58:B58)</f>
        <v>941926</v>
      </c>
      <c r="E58" s="95"/>
      <c r="F58" s="96"/>
      <c r="G58" s="97"/>
      <c r="H58" s="98"/>
    </row>
    <row r="59" spans="1:8" ht="15" x14ac:dyDescent="0.2">
      <c r="B59" s="103">
        <f>SUM(B17:B58)</f>
        <v>14379617.910000002</v>
      </c>
    </row>
    <row r="62" spans="1:8" x14ac:dyDescent="0.2">
      <c r="B62" s="3">
        <v>14379617.91</v>
      </c>
    </row>
    <row r="63" spans="1:8" x14ac:dyDescent="0.2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6:L130"/>
  <sheetViews>
    <sheetView showGridLines="0" tabSelected="1" view="pageBreakPreview" zoomScale="60" zoomScaleNormal="84" workbookViewId="0">
      <selection activeCell="H59" sqref="H59"/>
    </sheetView>
  </sheetViews>
  <sheetFormatPr baseColWidth="10" defaultColWidth="77.7109375" defaultRowHeight="25.5" x14ac:dyDescent="0.35"/>
  <cols>
    <col min="1" max="1" width="55.5703125" style="99" customWidth="1"/>
    <col min="2" max="2" width="67.5703125" style="84" customWidth="1"/>
    <col min="3" max="3" width="29" style="100" customWidth="1"/>
    <col min="4" max="4" width="17.7109375" style="99" customWidth="1"/>
    <col min="5" max="5" width="28.85546875" style="85" customWidth="1"/>
    <col min="6" max="6" width="19.140625" style="99" customWidth="1"/>
    <col min="7" max="7" width="30.5703125" style="99" customWidth="1"/>
    <col min="8" max="8" width="32.85546875" style="86" customWidth="1"/>
    <col min="9" max="9" width="44.85546875" style="99" customWidth="1"/>
    <col min="10" max="16384" width="77.7109375" style="84"/>
  </cols>
  <sheetData>
    <row r="6" spans="1:12" x14ac:dyDescent="0.35">
      <c r="I6" s="99" t="s">
        <v>10</v>
      </c>
    </row>
    <row r="7" spans="1:12" ht="58.5" x14ac:dyDescent="0.2">
      <c r="A7" s="147" t="s">
        <v>123</v>
      </c>
      <c r="B7" s="147"/>
      <c r="C7" s="147"/>
      <c r="D7" s="147"/>
      <c r="E7" s="147"/>
      <c r="F7" s="147"/>
      <c r="G7" s="147"/>
      <c r="H7" s="147"/>
      <c r="I7" s="147"/>
    </row>
    <row r="8" spans="1:12" ht="32.25" x14ac:dyDescent="0.2">
      <c r="A8" s="137" t="s">
        <v>94</v>
      </c>
      <c r="B8" s="137"/>
      <c r="C8" s="137"/>
      <c r="D8" s="137"/>
      <c r="E8" s="137"/>
      <c r="F8" s="137"/>
      <c r="G8" s="137"/>
      <c r="H8" s="137"/>
      <c r="I8" s="137"/>
    </row>
    <row r="9" spans="1:12" ht="27" thickBot="1" x14ac:dyDescent="0.45">
      <c r="A9" s="89"/>
      <c r="B9" s="89"/>
      <c r="C9" s="101"/>
      <c r="D9" s="89"/>
      <c r="E9" s="90"/>
      <c r="F9" s="102"/>
      <c r="G9" s="89"/>
      <c r="H9" s="91"/>
      <c r="I9" s="102"/>
    </row>
    <row r="10" spans="1:12" ht="26.25" x14ac:dyDescent="0.2">
      <c r="A10" s="148" t="s">
        <v>242</v>
      </c>
      <c r="B10" s="149"/>
      <c r="C10" s="149"/>
      <c r="D10" s="149"/>
      <c r="E10" s="149"/>
      <c r="F10" s="149"/>
      <c r="G10" s="149"/>
      <c r="H10" s="149"/>
      <c r="I10" s="150"/>
    </row>
    <row r="11" spans="1:12" x14ac:dyDescent="0.2">
      <c r="A11" s="146" t="s">
        <v>101</v>
      </c>
      <c r="B11" s="151" t="s">
        <v>3</v>
      </c>
      <c r="C11" s="146" t="s">
        <v>1</v>
      </c>
      <c r="D11" s="146" t="s">
        <v>95</v>
      </c>
      <c r="E11" s="145" t="s">
        <v>96</v>
      </c>
      <c r="F11" s="146" t="s">
        <v>97</v>
      </c>
      <c r="G11" s="146" t="s">
        <v>98</v>
      </c>
      <c r="H11" s="145" t="s">
        <v>99</v>
      </c>
      <c r="I11" s="146" t="s">
        <v>100</v>
      </c>
    </row>
    <row r="12" spans="1:12" x14ac:dyDescent="0.2">
      <c r="A12" s="146"/>
      <c r="B12" s="151"/>
      <c r="C12" s="146"/>
      <c r="D12" s="146"/>
      <c r="E12" s="145"/>
      <c r="F12" s="146"/>
      <c r="G12" s="146"/>
      <c r="H12" s="145"/>
      <c r="I12" s="146"/>
    </row>
    <row r="13" spans="1:12" s="94" customFormat="1" ht="99.75" customHeight="1" x14ac:dyDescent="0.2">
      <c r="A13" s="120" t="s">
        <v>184</v>
      </c>
      <c r="B13" s="136" t="s">
        <v>143</v>
      </c>
      <c r="C13" s="120" t="s">
        <v>203</v>
      </c>
      <c r="D13" s="118">
        <v>45627</v>
      </c>
      <c r="E13" s="130">
        <v>51821.66</v>
      </c>
      <c r="F13" s="118">
        <v>45651</v>
      </c>
      <c r="G13" s="107">
        <f>+E13</f>
        <v>51821.66</v>
      </c>
      <c r="H13" s="119">
        <v>0</v>
      </c>
      <c r="I13" s="135" t="s">
        <v>131</v>
      </c>
      <c r="J13" s="113"/>
      <c r="K13" s="113"/>
      <c r="L13" s="113"/>
    </row>
    <row r="14" spans="1:12" s="94" customFormat="1" ht="83.25" customHeight="1" x14ac:dyDescent="0.2">
      <c r="A14" s="132" t="s">
        <v>127</v>
      </c>
      <c r="B14" s="136" t="s">
        <v>144</v>
      </c>
      <c r="C14" s="120" t="s">
        <v>204</v>
      </c>
      <c r="D14" s="118">
        <v>45627</v>
      </c>
      <c r="E14" s="130">
        <v>237448.64</v>
      </c>
      <c r="F14" s="118">
        <v>45645</v>
      </c>
      <c r="G14" s="107">
        <f t="shared" ref="G14:G27" si="0">+E14</f>
        <v>237448.64</v>
      </c>
      <c r="H14" s="119">
        <v>0</v>
      </c>
      <c r="I14" s="135" t="s">
        <v>131</v>
      </c>
      <c r="J14" s="113"/>
      <c r="K14" s="113"/>
      <c r="L14" s="113"/>
    </row>
    <row r="15" spans="1:12" s="94" customFormat="1" ht="83.25" customHeight="1" x14ac:dyDescent="0.2">
      <c r="A15" s="120" t="s">
        <v>128</v>
      </c>
      <c r="B15" s="136" t="s">
        <v>145</v>
      </c>
      <c r="C15" s="120" t="s">
        <v>205</v>
      </c>
      <c r="D15" s="118">
        <v>45627</v>
      </c>
      <c r="E15" s="130">
        <v>355942.29</v>
      </c>
      <c r="F15" s="118">
        <v>45651</v>
      </c>
      <c r="G15" s="107">
        <f t="shared" si="0"/>
        <v>355942.29</v>
      </c>
      <c r="H15" s="119">
        <v>0</v>
      </c>
      <c r="I15" s="135" t="s">
        <v>131</v>
      </c>
      <c r="J15" s="113"/>
      <c r="K15" s="113"/>
      <c r="L15" s="113"/>
    </row>
    <row r="16" spans="1:12" s="94" customFormat="1" ht="88.5" customHeight="1" x14ac:dyDescent="0.2">
      <c r="A16" s="120" t="s">
        <v>135</v>
      </c>
      <c r="B16" s="136" t="s">
        <v>146</v>
      </c>
      <c r="C16" s="120" t="s">
        <v>206</v>
      </c>
      <c r="D16" s="118">
        <v>45627</v>
      </c>
      <c r="E16" s="130">
        <v>4022</v>
      </c>
      <c r="F16" s="118">
        <v>45654</v>
      </c>
      <c r="G16" s="107">
        <f t="shared" si="0"/>
        <v>4022</v>
      </c>
      <c r="H16" s="119">
        <v>0</v>
      </c>
      <c r="I16" s="135" t="s">
        <v>131</v>
      </c>
      <c r="J16" s="113"/>
      <c r="K16" s="113"/>
      <c r="L16" s="113"/>
    </row>
    <row r="17" spans="1:12" s="94" customFormat="1" ht="96" customHeight="1" x14ac:dyDescent="0.2">
      <c r="A17" s="134" t="s">
        <v>129</v>
      </c>
      <c r="B17" s="136" t="s">
        <v>147</v>
      </c>
      <c r="C17" s="120" t="s">
        <v>207</v>
      </c>
      <c r="D17" s="118">
        <v>45628</v>
      </c>
      <c r="E17" s="130">
        <v>3600</v>
      </c>
      <c r="F17" s="118">
        <v>45650</v>
      </c>
      <c r="G17" s="107">
        <f t="shared" si="0"/>
        <v>3600</v>
      </c>
      <c r="H17" s="119">
        <v>0</v>
      </c>
      <c r="I17" s="135" t="s">
        <v>131</v>
      </c>
      <c r="J17" s="113"/>
      <c r="K17" s="113"/>
      <c r="L17" s="113"/>
    </row>
    <row r="18" spans="1:12" s="94" customFormat="1" ht="81.75" customHeight="1" x14ac:dyDescent="0.2">
      <c r="A18" s="120" t="s">
        <v>185</v>
      </c>
      <c r="B18" s="136" t="s">
        <v>148</v>
      </c>
      <c r="C18" s="120" t="s">
        <v>208</v>
      </c>
      <c r="D18" s="118">
        <v>45628</v>
      </c>
      <c r="E18" s="130">
        <v>159300</v>
      </c>
      <c r="F18" s="118">
        <v>45652</v>
      </c>
      <c r="G18" s="107">
        <f t="shared" si="0"/>
        <v>159300</v>
      </c>
      <c r="H18" s="119">
        <v>0</v>
      </c>
      <c r="I18" s="135" t="s">
        <v>131</v>
      </c>
      <c r="J18" s="113"/>
      <c r="K18" s="113"/>
      <c r="L18" s="113"/>
    </row>
    <row r="19" spans="1:12" s="94" customFormat="1" ht="84" customHeight="1" x14ac:dyDescent="0.2">
      <c r="A19" s="120" t="s">
        <v>132</v>
      </c>
      <c r="B19" s="136" t="s">
        <v>149</v>
      </c>
      <c r="C19" s="120" t="s">
        <v>209</v>
      </c>
      <c r="D19" s="118">
        <v>45629</v>
      </c>
      <c r="E19" s="130">
        <v>94551.89</v>
      </c>
      <c r="F19" s="118">
        <v>45652</v>
      </c>
      <c r="G19" s="107">
        <f t="shared" si="0"/>
        <v>94551.89</v>
      </c>
      <c r="H19" s="119">
        <v>0</v>
      </c>
      <c r="I19" s="135" t="s">
        <v>131</v>
      </c>
      <c r="J19" s="113"/>
      <c r="K19" s="113"/>
      <c r="L19" s="113"/>
    </row>
    <row r="20" spans="1:12" s="94" customFormat="1" ht="81.75" customHeight="1" x14ac:dyDescent="0.2">
      <c r="A20" s="120" t="s">
        <v>186</v>
      </c>
      <c r="B20" s="136" t="s">
        <v>150</v>
      </c>
      <c r="C20" s="120" t="s">
        <v>210</v>
      </c>
      <c r="D20" s="118">
        <v>45629</v>
      </c>
      <c r="E20" s="130">
        <v>622000</v>
      </c>
      <c r="F20" s="118">
        <v>45647</v>
      </c>
      <c r="G20" s="107">
        <f t="shared" si="0"/>
        <v>622000</v>
      </c>
      <c r="H20" s="119">
        <v>0</v>
      </c>
      <c r="I20" s="135" t="s">
        <v>131</v>
      </c>
      <c r="J20" s="113"/>
      <c r="K20" s="113"/>
      <c r="L20" s="113"/>
    </row>
    <row r="21" spans="1:12" s="94" customFormat="1" ht="92.25" customHeight="1" x14ac:dyDescent="0.2">
      <c r="A21" s="120" t="s">
        <v>138</v>
      </c>
      <c r="B21" s="136" t="s">
        <v>151</v>
      </c>
      <c r="C21" s="120" t="s">
        <v>211</v>
      </c>
      <c r="D21" s="118">
        <v>45630</v>
      </c>
      <c r="E21" s="130">
        <v>320000</v>
      </c>
      <c r="F21" s="118">
        <v>45647</v>
      </c>
      <c r="G21" s="107">
        <f t="shared" si="0"/>
        <v>320000</v>
      </c>
      <c r="H21" s="119">
        <v>0</v>
      </c>
      <c r="I21" s="135" t="s">
        <v>131</v>
      </c>
      <c r="J21" s="113"/>
      <c r="K21" s="113"/>
      <c r="L21" s="113"/>
    </row>
    <row r="22" spans="1:12" s="94" customFormat="1" ht="89.25" customHeight="1" x14ac:dyDescent="0.2">
      <c r="A22" s="120" t="s">
        <v>187</v>
      </c>
      <c r="B22" s="136" t="s">
        <v>152</v>
      </c>
      <c r="C22" s="120" t="s">
        <v>212</v>
      </c>
      <c r="D22" s="118">
        <v>45630</v>
      </c>
      <c r="E22" s="130">
        <v>40037.4</v>
      </c>
      <c r="F22" s="118">
        <v>45653</v>
      </c>
      <c r="G22" s="107">
        <f t="shared" si="0"/>
        <v>40037.4</v>
      </c>
      <c r="H22" s="119">
        <v>0</v>
      </c>
      <c r="I22" s="135" t="s">
        <v>131</v>
      </c>
      <c r="J22" s="113"/>
      <c r="K22" s="113"/>
      <c r="L22" s="113"/>
    </row>
    <row r="23" spans="1:12" s="94" customFormat="1" ht="72" customHeight="1" x14ac:dyDescent="0.2">
      <c r="A23" s="132" t="s">
        <v>188</v>
      </c>
      <c r="B23" s="136" t="s">
        <v>153</v>
      </c>
      <c r="C23" s="120" t="s">
        <v>213</v>
      </c>
      <c r="D23" s="118">
        <v>45630</v>
      </c>
      <c r="E23" s="130">
        <v>25222.5</v>
      </c>
      <c r="F23" s="118">
        <v>45653</v>
      </c>
      <c r="G23" s="107">
        <f t="shared" si="0"/>
        <v>25222.5</v>
      </c>
      <c r="H23" s="119">
        <v>0</v>
      </c>
      <c r="I23" s="135" t="s">
        <v>131</v>
      </c>
      <c r="J23" s="113"/>
      <c r="K23" s="113"/>
      <c r="L23" s="113"/>
    </row>
    <row r="24" spans="1:12" s="94" customFormat="1" ht="59.25" customHeight="1" x14ac:dyDescent="0.2">
      <c r="A24" s="120" t="s">
        <v>189</v>
      </c>
      <c r="B24" s="136" t="s">
        <v>154</v>
      </c>
      <c r="C24" s="120" t="s">
        <v>214</v>
      </c>
      <c r="D24" s="118">
        <v>45632</v>
      </c>
      <c r="E24" s="130">
        <v>40037.4</v>
      </c>
      <c r="F24" s="118">
        <v>45653</v>
      </c>
      <c r="G24" s="107">
        <f t="shared" si="0"/>
        <v>40037.4</v>
      </c>
      <c r="H24" s="119">
        <v>0</v>
      </c>
      <c r="I24" s="135" t="s">
        <v>131</v>
      </c>
      <c r="J24" s="113"/>
      <c r="K24" s="113"/>
      <c r="L24" s="113"/>
    </row>
    <row r="25" spans="1:12" s="94" customFormat="1" ht="78" customHeight="1" x14ac:dyDescent="0.2">
      <c r="A25" s="120" t="s">
        <v>184</v>
      </c>
      <c r="B25" s="136" t="s">
        <v>155</v>
      </c>
      <c r="C25" s="120" t="s">
        <v>215</v>
      </c>
      <c r="D25" s="118">
        <v>45633</v>
      </c>
      <c r="E25" s="130">
        <v>25910.83</v>
      </c>
      <c r="F25" s="118">
        <v>45653</v>
      </c>
      <c r="G25" s="107">
        <f t="shared" si="0"/>
        <v>25910.83</v>
      </c>
      <c r="H25" s="119">
        <v>0</v>
      </c>
      <c r="I25" s="135" t="s">
        <v>131</v>
      </c>
      <c r="J25" s="113"/>
      <c r="K25" s="113"/>
      <c r="L25" s="113"/>
    </row>
    <row r="26" spans="1:12" s="94" customFormat="1" ht="86.25" customHeight="1" x14ac:dyDescent="0.2">
      <c r="A26" s="120" t="s">
        <v>130</v>
      </c>
      <c r="B26" s="136" t="s">
        <v>156</v>
      </c>
      <c r="C26" s="120" t="s">
        <v>216</v>
      </c>
      <c r="D26" s="118">
        <v>45635</v>
      </c>
      <c r="E26" s="130">
        <v>124528.37</v>
      </c>
      <c r="F26" s="118">
        <v>45638</v>
      </c>
      <c r="G26" s="107">
        <f t="shared" si="0"/>
        <v>124528.37</v>
      </c>
      <c r="H26" s="119">
        <v>0</v>
      </c>
      <c r="I26" s="135" t="s">
        <v>131</v>
      </c>
      <c r="J26" s="113"/>
      <c r="K26" s="113"/>
      <c r="L26" s="113"/>
    </row>
    <row r="27" spans="1:12" s="94" customFormat="1" ht="68.25" customHeight="1" x14ac:dyDescent="0.2">
      <c r="A27" s="132" t="s">
        <v>190</v>
      </c>
      <c r="B27" s="136" t="s">
        <v>157</v>
      </c>
      <c r="C27" s="120" t="s">
        <v>217</v>
      </c>
      <c r="D27" s="118">
        <v>45638</v>
      </c>
      <c r="E27" s="130">
        <v>9500</v>
      </c>
      <c r="F27" s="118">
        <v>45657</v>
      </c>
      <c r="G27" s="107">
        <f t="shared" si="0"/>
        <v>9500</v>
      </c>
      <c r="H27" s="119">
        <v>0</v>
      </c>
      <c r="I27" s="135" t="s">
        <v>131</v>
      </c>
      <c r="J27" s="113"/>
      <c r="K27" s="113"/>
      <c r="L27" s="113"/>
    </row>
    <row r="28" spans="1:12" s="94" customFormat="1" ht="81" customHeight="1" x14ac:dyDescent="0.2">
      <c r="A28" s="120" t="s">
        <v>138</v>
      </c>
      <c r="B28" s="136" t="s">
        <v>158</v>
      </c>
      <c r="C28" s="120" t="s">
        <v>214</v>
      </c>
      <c r="D28" s="118">
        <v>45642</v>
      </c>
      <c r="E28" s="130">
        <v>320000</v>
      </c>
      <c r="F28" s="118">
        <v>45658</v>
      </c>
      <c r="G28" s="107">
        <v>320000</v>
      </c>
      <c r="H28" s="119">
        <v>0</v>
      </c>
      <c r="I28" s="135" t="s">
        <v>131</v>
      </c>
      <c r="J28" s="113"/>
      <c r="K28" s="113"/>
      <c r="L28" s="113"/>
    </row>
    <row r="29" spans="1:12" s="94" customFormat="1" ht="86.25" customHeight="1" x14ac:dyDescent="0.2">
      <c r="A29" s="120" t="s">
        <v>191</v>
      </c>
      <c r="B29" s="136" t="s">
        <v>159</v>
      </c>
      <c r="C29" s="120" t="s">
        <v>218</v>
      </c>
      <c r="D29" s="118">
        <v>45642</v>
      </c>
      <c r="E29" s="130">
        <v>713900</v>
      </c>
      <c r="F29" s="118">
        <v>45658</v>
      </c>
      <c r="G29" s="107">
        <v>713900</v>
      </c>
      <c r="H29" s="119">
        <v>0</v>
      </c>
      <c r="I29" s="135" t="s">
        <v>131</v>
      </c>
      <c r="J29" s="113"/>
      <c r="K29" s="113"/>
      <c r="L29" s="113"/>
    </row>
    <row r="30" spans="1:12" s="94" customFormat="1" ht="75.75" customHeight="1" x14ac:dyDescent="0.2">
      <c r="A30" s="120" t="s">
        <v>192</v>
      </c>
      <c r="B30" s="136" t="s">
        <v>160</v>
      </c>
      <c r="C30" s="120" t="s">
        <v>219</v>
      </c>
      <c r="D30" s="118">
        <v>45642</v>
      </c>
      <c r="E30" s="130">
        <v>233714.78</v>
      </c>
      <c r="F30" s="118">
        <v>45659</v>
      </c>
      <c r="G30" s="107">
        <v>233714.78</v>
      </c>
      <c r="H30" s="119">
        <v>0</v>
      </c>
      <c r="I30" s="135" t="s">
        <v>131</v>
      </c>
      <c r="J30" s="113"/>
      <c r="K30" s="113"/>
      <c r="L30" s="113"/>
    </row>
    <row r="31" spans="1:12" s="94" customFormat="1" ht="79.5" customHeight="1" x14ac:dyDescent="0.2">
      <c r="A31" s="120" t="s">
        <v>187</v>
      </c>
      <c r="B31" s="136" t="s">
        <v>161</v>
      </c>
      <c r="C31" s="120" t="s">
        <v>220</v>
      </c>
      <c r="D31" s="118">
        <v>45642</v>
      </c>
      <c r="E31" s="130">
        <v>30680</v>
      </c>
      <c r="F31" s="118">
        <v>45659</v>
      </c>
      <c r="G31" s="107">
        <v>30680</v>
      </c>
      <c r="H31" s="119">
        <v>0</v>
      </c>
      <c r="I31" s="135" t="s">
        <v>131</v>
      </c>
      <c r="J31" s="113"/>
      <c r="K31" s="113"/>
      <c r="L31" s="113"/>
    </row>
    <row r="32" spans="1:12" s="94" customFormat="1" ht="73.5" customHeight="1" x14ac:dyDescent="0.2">
      <c r="A32" s="132" t="s">
        <v>193</v>
      </c>
      <c r="B32" s="136" t="s">
        <v>162</v>
      </c>
      <c r="C32" s="120" t="s">
        <v>221</v>
      </c>
      <c r="D32" s="118">
        <v>45642</v>
      </c>
      <c r="E32" s="130">
        <v>25679.200000000001</v>
      </c>
      <c r="F32" s="118">
        <v>45659</v>
      </c>
      <c r="G32" s="107">
        <v>25679.200000000001</v>
      </c>
      <c r="H32" s="119">
        <v>0</v>
      </c>
      <c r="I32" s="135" t="s">
        <v>131</v>
      </c>
      <c r="J32" s="113"/>
      <c r="K32" s="113"/>
      <c r="L32" s="113"/>
    </row>
    <row r="33" spans="1:12" s="94" customFormat="1" ht="73.5" customHeight="1" x14ac:dyDescent="0.2">
      <c r="A33" s="132" t="s">
        <v>185</v>
      </c>
      <c r="B33" s="136" t="s">
        <v>163</v>
      </c>
      <c r="C33" s="120" t="s">
        <v>222</v>
      </c>
      <c r="D33" s="118">
        <v>45642</v>
      </c>
      <c r="E33" s="130">
        <v>177000</v>
      </c>
      <c r="F33" s="118">
        <v>45660</v>
      </c>
      <c r="G33" s="107">
        <v>177000</v>
      </c>
      <c r="H33" s="119">
        <v>0</v>
      </c>
      <c r="I33" s="135" t="s">
        <v>131</v>
      </c>
      <c r="J33" s="113"/>
      <c r="K33" s="113"/>
      <c r="L33" s="113"/>
    </row>
    <row r="34" spans="1:12" s="94" customFormat="1" ht="90" customHeight="1" x14ac:dyDescent="0.2">
      <c r="A34" s="132" t="s">
        <v>194</v>
      </c>
      <c r="B34" s="136" t="s">
        <v>164</v>
      </c>
      <c r="C34" s="120" t="s">
        <v>223</v>
      </c>
      <c r="D34" s="118">
        <v>45642</v>
      </c>
      <c r="E34" s="130">
        <v>129800</v>
      </c>
      <c r="F34" s="118">
        <v>45664</v>
      </c>
      <c r="G34" s="107">
        <v>129800</v>
      </c>
      <c r="H34" s="119">
        <v>0</v>
      </c>
      <c r="I34" s="135" t="s">
        <v>131</v>
      </c>
      <c r="J34" s="113"/>
      <c r="K34" s="113"/>
      <c r="L34" s="113"/>
    </row>
    <row r="35" spans="1:12" s="94" customFormat="1" ht="71.25" customHeight="1" x14ac:dyDescent="0.2">
      <c r="A35" s="132" t="s">
        <v>137</v>
      </c>
      <c r="B35" s="136" t="s">
        <v>133</v>
      </c>
      <c r="C35" s="120" t="s">
        <v>139</v>
      </c>
      <c r="D35" s="118">
        <v>45643</v>
      </c>
      <c r="E35" s="130">
        <v>130000</v>
      </c>
      <c r="F35" s="118">
        <v>45657</v>
      </c>
      <c r="G35" s="107">
        <v>130000</v>
      </c>
      <c r="H35" s="119">
        <v>0</v>
      </c>
      <c r="I35" s="135" t="s">
        <v>131</v>
      </c>
      <c r="J35" s="113"/>
      <c r="K35" s="113"/>
      <c r="L35" s="113"/>
    </row>
    <row r="36" spans="1:12" s="94" customFormat="1" ht="99" customHeight="1" x14ac:dyDescent="0.2">
      <c r="A36" s="132" t="s">
        <v>195</v>
      </c>
      <c r="B36" s="136" t="s">
        <v>165</v>
      </c>
      <c r="C36" s="120" t="s">
        <v>224</v>
      </c>
      <c r="D36" s="118">
        <v>45643</v>
      </c>
      <c r="E36" s="130">
        <v>21600</v>
      </c>
      <c r="F36" s="118">
        <v>45660</v>
      </c>
      <c r="G36" s="107">
        <v>21600</v>
      </c>
      <c r="H36" s="119">
        <v>0</v>
      </c>
      <c r="I36" s="135" t="s">
        <v>131</v>
      </c>
      <c r="J36" s="113"/>
      <c r="K36" s="113"/>
      <c r="L36" s="113"/>
    </row>
    <row r="37" spans="1:12" s="94" customFormat="1" ht="86.25" customHeight="1" x14ac:dyDescent="0.2">
      <c r="A37" s="134" t="s">
        <v>195</v>
      </c>
      <c r="B37" s="136" t="s">
        <v>166</v>
      </c>
      <c r="C37" s="120" t="s">
        <v>225</v>
      </c>
      <c r="D37" s="118">
        <v>45643</v>
      </c>
      <c r="E37" s="130">
        <v>21600</v>
      </c>
      <c r="F37" s="118">
        <v>45660</v>
      </c>
      <c r="G37" s="107">
        <v>21600</v>
      </c>
      <c r="H37" s="119">
        <v>0</v>
      </c>
      <c r="I37" s="135" t="s">
        <v>131</v>
      </c>
      <c r="J37" s="113"/>
      <c r="K37" s="113"/>
      <c r="L37" s="113"/>
    </row>
    <row r="38" spans="1:12" s="94" customFormat="1" ht="90" customHeight="1" x14ac:dyDescent="0.2">
      <c r="A38" s="134" t="s">
        <v>195</v>
      </c>
      <c r="B38" s="136" t="s">
        <v>167</v>
      </c>
      <c r="C38" s="120" t="s">
        <v>226</v>
      </c>
      <c r="D38" s="118">
        <v>45643</v>
      </c>
      <c r="E38" s="130">
        <v>151600</v>
      </c>
      <c r="F38" s="118">
        <v>45660</v>
      </c>
      <c r="G38" s="107">
        <v>151600</v>
      </c>
      <c r="H38" s="119">
        <v>0</v>
      </c>
      <c r="I38" s="135" t="s">
        <v>131</v>
      </c>
      <c r="J38" s="113"/>
      <c r="K38" s="113"/>
      <c r="L38" s="113"/>
    </row>
    <row r="39" spans="1:12" s="94" customFormat="1" ht="88.5" customHeight="1" x14ac:dyDescent="0.2">
      <c r="A39" s="134" t="s">
        <v>195</v>
      </c>
      <c r="B39" s="136" t="s">
        <v>168</v>
      </c>
      <c r="C39" s="120" t="s">
        <v>227</v>
      </c>
      <c r="D39" s="118">
        <v>45643</v>
      </c>
      <c r="E39" s="130">
        <v>151600</v>
      </c>
      <c r="F39" s="118">
        <v>45660</v>
      </c>
      <c r="G39" s="107">
        <v>151600</v>
      </c>
      <c r="H39" s="119">
        <v>0</v>
      </c>
      <c r="I39" s="135" t="s">
        <v>131</v>
      </c>
      <c r="J39" s="113"/>
      <c r="K39" s="113"/>
      <c r="L39" s="113"/>
    </row>
    <row r="40" spans="1:12" s="94" customFormat="1" ht="45" x14ac:dyDescent="0.2">
      <c r="A40" s="120" t="s">
        <v>142</v>
      </c>
      <c r="B40" s="136" t="s">
        <v>169</v>
      </c>
      <c r="C40" s="120" t="s">
        <v>228</v>
      </c>
      <c r="D40" s="118">
        <v>45643</v>
      </c>
      <c r="E40" s="130">
        <v>67024</v>
      </c>
      <c r="F40" s="118">
        <v>45661</v>
      </c>
      <c r="G40" s="107">
        <v>67024</v>
      </c>
      <c r="H40" s="119">
        <v>0</v>
      </c>
      <c r="I40" s="135" t="s">
        <v>131</v>
      </c>
      <c r="J40" s="113"/>
      <c r="K40" s="113"/>
      <c r="L40" s="113"/>
    </row>
    <row r="41" spans="1:12" s="94" customFormat="1" ht="69" customHeight="1" x14ac:dyDescent="0.2">
      <c r="A41" s="120" t="s">
        <v>127</v>
      </c>
      <c r="B41" s="136" t="s">
        <v>134</v>
      </c>
      <c r="C41" s="120" t="s">
        <v>140</v>
      </c>
      <c r="D41" s="118">
        <v>45644</v>
      </c>
      <c r="E41" s="130">
        <v>15938</v>
      </c>
      <c r="F41" s="118">
        <v>45640</v>
      </c>
      <c r="G41" s="107">
        <v>15938</v>
      </c>
      <c r="H41" s="119">
        <v>0</v>
      </c>
      <c r="I41" s="135" t="s">
        <v>131</v>
      </c>
      <c r="J41" s="113"/>
      <c r="K41" s="113"/>
      <c r="L41" s="113"/>
    </row>
    <row r="42" spans="1:12" s="94" customFormat="1" ht="69" customHeight="1" x14ac:dyDescent="0.2">
      <c r="A42" s="120" t="s">
        <v>136</v>
      </c>
      <c r="B42" s="136" t="s">
        <v>170</v>
      </c>
      <c r="C42" s="120" t="s">
        <v>229</v>
      </c>
      <c r="D42" s="118">
        <v>45644</v>
      </c>
      <c r="E42" s="130">
        <v>11384.01</v>
      </c>
      <c r="F42" s="118">
        <v>45659</v>
      </c>
      <c r="G42" s="107">
        <v>11384.01</v>
      </c>
      <c r="H42" s="119">
        <v>0</v>
      </c>
      <c r="I42" s="135" t="s">
        <v>131</v>
      </c>
      <c r="J42" s="113"/>
      <c r="K42" s="113"/>
      <c r="L42" s="113"/>
    </row>
    <row r="43" spans="1:12" s="94" customFormat="1" ht="69" customHeight="1" x14ac:dyDescent="0.2">
      <c r="A43" s="132" t="s">
        <v>196</v>
      </c>
      <c r="B43" s="136" t="s">
        <v>171</v>
      </c>
      <c r="C43" s="120" t="s">
        <v>230</v>
      </c>
      <c r="D43" s="118">
        <v>45644</v>
      </c>
      <c r="E43" s="130">
        <v>85120</v>
      </c>
      <c r="F43" s="118">
        <v>45660</v>
      </c>
      <c r="G43" s="107">
        <v>85120</v>
      </c>
      <c r="H43" s="119">
        <v>0</v>
      </c>
      <c r="I43" s="135" t="s">
        <v>131</v>
      </c>
      <c r="J43" s="113"/>
      <c r="K43" s="113"/>
      <c r="L43" s="113"/>
    </row>
    <row r="44" spans="1:12" s="94" customFormat="1" ht="69" customHeight="1" x14ac:dyDescent="0.2">
      <c r="A44" s="132" t="s">
        <v>196</v>
      </c>
      <c r="B44" s="136" t="s">
        <v>172</v>
      </c>
      <c r="C44" s="120" t="s">
        <v>231</v>
      </c>
      <c r="D44" s="118">
        <v>45644</v>
      </c>
      <c r="E44" s="130">
        <v>7200</v>
      </c>
      <c r="F44" s="118">
        <v>45659</v>
      </c>
      <c r="G44" s="107">
        <v>7200</v>
      </c>
      <c r="H44" s="119">
        <v>0</v>
      </c>
      <c r="I44" s="135" t="s">
        <v>131</v>
      </c>
      <c r="J44" s="113"/>
      <c r="K44" s="113"/>
      <c r="L44" s="113"/>
    </row>
    <row r="45" spans="1:12" s="94" customFormat="1" ht="69" customHeight="1" x14ac:dyDescent="0.2">
      <c r="A45" s="134" t="s">
        <v>141</v>
      </c>
      <c r="B45" s="136" t="s">
        <v>173</v>
      </c>
      <c r="C45" s="120" t="s">
        <v>232</v>
      </c>
      <c r="D45" s="118">
        <v>45644</v>
      </c>
      <c r="E45" s="130">
        <v>135222.1</v>
      </c>
      <c r="F45" s="118">
        <v>45660</v>
      </c>
      <c r="G45" s="107">
        <v>135222.1</v>
      </c>
      <c r="H45" s="119">
        <v>0</v>
      </c>
      <c r="I45" s="135" t="s">
        <v>131</v>
      </c>
      <c r="J45" s="113"/>
      <c r="K45" s="113"/>
      <c r="L45" s="113"/>
    </row>
    <row r="46" spans="1:12" s="94" customFormat="1" ht="82.5" customHeight="1" x14ac:dyDescent="0.2">
      <c r="A46" s="134" t="s">
        <v>141</v>
      </c>
      <c r="B46" s="136" t="s">
        <v>174</v>
      </c>
      <c r="C46" s="120" t="s">
        <v>208</v>
      </c>
      <c r="D46" s="118">
        <v>45644</v>
      </c>
      <c r="E46" s="130">
        <v>154562.29999999999</v>
      </c>
      <c r="F46" s="118">
        <v>45661</v>
      </c>
      <c r="G46" s="107">
        <v>154562.29999999999</v>
      </c>
      <c r="H46" s="119">
        <v>0</v>
      </c>
      <c r="I46" s="135" t="s">
        <v>131</v>
      </c>
      <c r="J46" s="113"/>
      <c r="K46" s="113"/>
      <c r="L46" s="113"/>
    </row>
    <row r="47" spans="1:12" s="94" customFormat="1" ht="69" customHeight="1" x14ac:dyDescent="0.2">
      <c r="A47" s="120" t="s">
        <v>142</v>
      </c>
      <c r="B47" s="136" t="s">
        <v>175</v>
      </c>
      <c r="C47" s="120" t="s">
        <v>233</v>
      </c>
      <c r="D47" s="118">
        <v>45644</v>
      </c>
      <c r="E47" s="130">
        <v>13924</v>
      </c>
      <c r="F47" s="118">
        <v>45661</v>
      </c>
      <c r="G47" s="107">
        <v>13924</v>
      </c>
      <c r="H47" s="119">
        <v>0</v>
      </c>
      <c r="I47" s="135" t="s">
        <v>131</v>
      </c>
      <c r="J47" s="113"/>
      <c r="K47" s="113"/>
      <c r="L47" s="113"/>
    </row>
    <row r="48" spans="1:12" s="94" customFormat="1" ht="69" customHeight="1" x14ac:dyDescent="0.2">
      <c r="A48" s="134" t="s">
        <v>197</v>
      </c>
      <c r="B48" s="136" t="s">
        <v>176</v>
      </c>
      <c r="C48" s="120" t="s">
        <v>234</v>
      </c>
      <c r="D48" s="118">
        <v>45645</v>
      </c>
      <c r="E48" s="130">
        <v>37500</v>
      </c>
      <c r="F48" s="118">
        <v>45660</v>
      </c>
      <c r="G48" s="107">
        <v>37500</v>
      </c>
      <c r="H48" s="119">
        <v>0</v>
      </c>
      <c r="I48" s="135" t="s">
        <v>131</v>
      </c>
      <c r="J48" s="113"/>
      <c r="K48" s="113"/>
      <c r="L48" s="113"/>
    </row>
    <row r="49" spans="1:12" s="94" customFormat="1" ht="91.5" customHeight="1" x14ac:dyDescent="0.2">
      <c r="A49" s="134" t="s">
        <v>198</v>
      </c>
      <c r="B49" s="136" t="s">
        <v>177</v>
      </c>
      <c r="C49" s="120" t="s">
        <v>235</v>
      </c>
      <c r="D49" s="118">
        <v>45645</v>
      </c>
      <c r="E49" s="130">
        <v>10000</v>
      </c>
      <c r="F49" s="118">
        <v>45660</v>
      </c>
      <c r="G49" s="107">
        <v>10000</v>
      </c>
      <c r="H49" s="119">
        <v>0</v>
      </c>
      <c r="I49" s="135" t="s">
        <v>131</v>
      </c>
      <c r="J49" s="113"/>
      <c r="K49" s="113"/>
      <c r="L49" s="113"/>
    </row>
    <row r="50" spans="1:12" s="94" customFormat="1" ht="81" customHeight="1" x14ac:dyDescent="0.2">
      <c r="A50" s="132" t="s">
        <v>199</v>
      </c>
      <c r="B50" s="136" t="s">
        <v>178</v>
      </c>
      <c r="C50" s="120" t="s">
        <v>236</v>
      </c>
      <c r="D50" s="118">
        <v>45645</v>
      </c>
      <c r="E50" s="130">
        <v>10800</v>
      </c>
      <c r="F50" s="118">
        <v>45661</v>
      </c>
      <c r="G50" s="107">
        <v>10800</v>
      </c>
      <c r="H50" s="119">
        <v>0</v>
      </c>
      <c r="I50" s="135" t="s">
        <v>131</v>
      </c>
      <c r="J50" s="113"/>
      <c r="K50" s="113"/>
      <c r="L50" s="113"/>
    </row>
    <row r="51" spans="1:12" s="94" customFormat="1" ht="81.75" customHeight="1" x14ac:dyDescent="0.2">
      <c r="A51" s="132" t="s">
        <v>200</v>
      </c>
      <c r="B51" s="136" t="s">
        <v>179</v>
      </c>
      <c r="C51" s="120" t="s">
        <v>237</v>
      </c>
      <c r="D51" s="118">
        <v>45645</v>
      </c>
      <c r="E51" s="130">
        <v>5400</v>
      </c>
      <c r="F51" s="118">
        <v>45661</v>
      </c>
      <c r="G51" s="107">
        <v>5400</v>
      </c>
      <c r="H51" s="119">
        <v>0</v>
      </c>
      <c r="I51" s="135" t="s">
        <v>131</v>
      </c>
      <c r="J51" s="113"/>
      <c r="K51" s="113"/>
      <c r="L51" s="113"/>
    </row>
    <row r="52" spans="1:12" s="94" customFormat="1" ht="83.25" customHeight="1" x14ac:dyDescent="0.2">
      <c r="A52" s="134" t="s">
        <v>200</v>
      </c>
      <c r="B52" s="136" t="s">
        <v>180</v>
      </c>
      <c r="C52" s="120" t="s">
        <v>238</v>
      </c>
      <c r="D52" s="118">
        <v>45645</v>
      </c>
      <c r="E52" s="130">
        <v>5400</v>
      </c>
      <c r="F52" s="118">
        <v>45661</v>
      </c>
      <c r="G52" s="107">
        <v>5400</v>
      </c>
      <c r="H52" s="119">
        <v>0</v>
      </c>
      <c r="I52" s="135" t="s">
        <v>131</v>
      </c>
      <c r="J52" s="113"/>
      <c r="K52" s="113"/>
      <c r="L52" s="113"/>
    </row>
    <row r="53" spans="1:12" s="94" customFormat="1" ht="69" customHeight="1" x14ac:dyDescent="0.2">
      <c r="A53" s="120" t="s">
        <v>185</v>
      </c>
      <c r="B53" s="136" t="s">
        <v>181</v>
      </c>
      <c r="C53" s="120" t="s">
        <v>239</v>
      </c>
      <c r="D53" s="118">
        <v>45645</v>
      </c>
      <c r="E53" s="130">
        <v>181720</v>
      </c>
      <c r="F53" s="118">
        <v>45664</v>
      </c>
      <c r="G53" s="107">
        <v>181720</v>
      </c>
      <c r="H53" s="119">
        <v>0</v>
      </c>
      <c r="I53" s="135" t="s">
        <v>131</v>
      </c>
      <c r="J53" s="113"/>
      <c r="K53" s="113"/>
      <c r="L53" s="113"/>
    </row>
    <row r="54" spans="1:12" s="94" customFormat="1" ht="69" customHeight="1" x14ac:dyDescent="0.2">
      <c r="A54" s="120" t="s">
        <v>201</v>
      </c>
      <c r="B54" s="136" t="s">
        <v>182</v>
      </c>
      <c r="C54" s="120" t="s">
        <v>240</v>
      </c>
      <c r="D54" s="118">
        <v>45645</v>
      </c>
      <c r="E54" s="130">
        <v>5160</v>
      </c>
      <c r="F54" s="118">
        <v>45664</v>
      </c>
      <c r="G54" s="107">
        <v>5160</v>
      </c>
      <c r="H54" s="119">
        <v>0</v>
      </c>
      <c r="I54" s="135" t="s">
        <v>131</v>
      </c>
      <c r="J54" s="113"/>
      <c r="K54" s="113"/>
      <c r="L54" s="113"/>
    </row>
    <row r="55" spans="1:12" s="94" customFormat="1" ht="75.75" customHeight="1" x14ac:dyDescent="0.2">
      <c r="A55" s="120" t="s">
        <v>202</v>
      </c>
      <c r="B55" s="136" t="s">
        <v>183</v>
      </c>
      <c r="C55" s="120" t="s">
        <v>241</v>
      </c>
      <c r="D55" s="118">
        <v>45646</v>
      </c>
      <c r="E55" s="130">
        <v>144000</v>
      </c>
      <c r="F55" s="118">
        <v>45664</v>
      </c>
      <c r="G55" s="107">
        <v>144000</v>
      </c>
      <c r="H55" s="119">
        <v>0</v>
      </c>
      <c r="I55" s="135" t="s">
        <v>131</v>
      </c>
      <c r="J55" s="113"/>
      <c r="K55" s="113"/>
      <c r="L55" s="113"/>
    </row>
    <row r="56" spans="1:12" s="94" customFormat="1" ht="16.5" thickBot="1" x14ac:dyDescent="0.25">
      <c r="A56" s="124" t="s">
        <v>10</v>
      </c>
      <c r="B56" s="125"/>
      <c r="C56" s="125"/>
      <c r="D56" s="126"/>
      <c r="E56" s="127">
        <v>0</v>
      </c>
      <c r="F56" s="126"/>
      <c r="G56" s="128"/>
      <c r="H56" s="127"/>
      <c r="I56" s="129"/>
      <c r="J56" s="113"/>
      <c r="K56" s="113"/>
      <c r="L56" s="113"/>
    </row>
    <row r="57" spans="1:12" s="94" customFormat="1" ht="15.75" x14ac:dyDescent="0.2">
      <c r="C57" s="105"/>
      <c r="D57" s="106"/>
      <c r="E57" s="109"/>
      <c r="F57" s="106"/>
      <c r="G57" s="110"/>
      <c r="H57" s="110"/>
      <c r="I57" s="112"/>
      <c r="J57" s="113"/>
      <c r="K57" s="113"/>
      <c r="L57" s="113"/>
    </row>
    <row r="58" spans="1:12" s="94" customFormat="1" ht="16.5" thickBot="1" x14ac:dyDescent="0.25">
      <c r="A58" s="121"/>
      <c r="B58" s="108"/>
      <c r="C58" s="105"/>
      <c r="D58" s="110" t="s">
        <v>126</v>
      </c>
      <c r="E58" s="111">
        <f>SUM(E13:E57)</f>
        <v>5111451.3699999992</v>
      </c>
      <c r="F58" s="122"/>
      <c r="G58" s="123">
        <f>SUM(G13:G57)</f>
        <v>5111451.3699999992</v>
      </c>
      <c r="H58" s="111">
        <f>SUM(H13:H56)</f>
        <v>0</v>
      </c>
      <c r="I58" s="112"/>
      <c r="J58" s="113"/>
      <c r="K58" s="113"/>
      <c r="L58" s="113"/>
    </row>
    <row r="59" spans="1:12" s="94" customFormat="1" ht="16.5" thickTop="1" x14ac:dyDescent="0.2">
      <c r="A59" s="121"/>
      <c r="B59" s="108"/>
      <c r="C59" s="105"/>
      <c r="D59" s="106"/>
      <c r="E59" s="109"/>
      <c r="F59" s="106"/>
      <c r="G59" s="110"/>
      <c r="H59" s="110"/>
      <c r="I59" s="112"/>
      <c r="J59" s="113"/>
      <c r="K59" s="113"/>
      <c r="L59" s="113"/>
    </row>
    <row r="60" spans="1:12" s="94" customFormat="1" ht="15.75" x14ac:dyDescent="0.2">
      <c r="A60" s="121"/>
      <c r="B60" s="108"/>
      <c r="C60" s="105"/>
      <c r="D60" s="106"/>
      <c r="E60" s="109"/>
      <c r="F60" s="106"/>
      <c r="G60" s="110"/>
      <c r="H60" s="131"/>
      <c r="I60" s="112"/>
      <c r="J60" s="113"/>
      <c r="K60" s="113"/>
      <c r="L60" s="113"/>
    </row>
    <row r="61" spans="1:12" s="94" customFormat="1" ht="15.75" x14ac:dyDescent="0.2">
      <c r="A61" s="121"/>
      <c r="B61" s="108"/>
      <c r="C61" s="105"/>
      <c r="D61" s="106"/>
      <c r="E61" s="109"/>
      <c r="F61" s="106"/>
      <c r="G61" s="110"/>
      <c r="H61" s="110"/>
      <c r="I61" s="112"/>
      <c r="J61" s="113"/>
      <c r="K61" s="113"/>
      <c r="L61" s="113"/>
    </row>
    <row r="62" spans="1:12" s="94" customFormat="1" ht="15.75" x14ac:dyDescent="0.2">
      <c r="A62" s="105"/>
      <c r="B62" s="108"/>
      <c r="C62" s="105"/>
      <c r="D62" s="106"/>
      <c r="E62" s="109"/>
      <c r="F62" s="106"/>
      <c r="G62" s="109"/>
      <c r="H62" s="109"/>
      <c r="I62" s="112"/>
      <c r="J62" s="113"/>
      <c r="K62" s="113"/>
      <c r="L62" s="113"/>
    </row>
    <row r="63" spans="1:12" s="94" customFormat="1" ht="15.75" x14ac:dyDescent="0.25">
      <c r="A63" s="113"/>
      <c r="B63" s="143" t="s">
        <v>124</v>
      </c>
      <c r="C63" s="143"/>
      <c r="D63" s="113"/>
      <c r="E63" s="113"/>
      <c r="F63" s="113"/>
      <c r="G63" s="113"/>
      <c r="H63" s="113"/>
      <c r="I63" s="113"/>
      <c r="J63" s="113"/>
      <c r="K63" s="113"/>
      <c r="L63" s="113"/>
    </row>
    <row r="64" spans="1:12" s="94" customFormat="1" ht="15.75" x14ac:dyDescent="0.25">
      <c r="A64" s="113"/>
      <c r="B64" s="144" t="s">
        <v>125</v>
      </c>
      <c r="C64" s="144"/>
      <c r="D64" s="113"/>
      <c r="E64" s="113"/>
      <c r="F64" s="113"/>
      <c r="G64" s="113"/>
      <c r="H64" s="133"/>
      <c r="I64" s="113"/>
      <c r="J64" s="113"/>
      <c r="K64" s="113"/>
      <c r="L64" s="113"/>
    </row>
    <row r="65" spans="1:12" s="94" customFormat="1" ht="15.75" x14ac:dyDescent="0.2">
      <c r="A65" s="113"/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</row>
    <row r="66" spans="1:12" s="94" customFormat="1" ht="15.75" x14ac:dyDescent="0.2">
      <c r="A66" s="113"/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</row>
    <row r="67" spans="1:12" s="94" customFormat="1" ht="15.75" x14ac:dyDescent="0.2">
      <c r="A67" s="113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</row>
    <row r="68" spans="1:12" s="94" customFormat="1" ht="15.75" x14ac:dyDescent="0.2">
      <c r="A68" s="113"/>
      <c r="B68" s="113"/>
      <c r="C68" s="113"/>
      <c r="D68" s="113"/>
      <c r="E68" s="114"/>
      <c r="F68" s="113"/>
      <c r="G68" s="113"/>
      <c r="H68" s="113"/>
      <c r="I68" s="113"/>
      <c r="J68" s="113"/>
      <c r="K68" s="113"/>
      <c r="L68" s="113"/>
    </row>
    <row r="69" spans="1:12" s="94" customFormat="1" ht="15.75" x14ac:dyDescent="0.25">
      <c r="A69" s="115"/>
      <c r="B69" s="113"/>
      <c r="C69" s="116"/>
      <c r="D69" s="115"/>
      <c r="E69" s="114"/>
      <c r="F69" s="115"/>
      <c r="G69" s="115"/>
      <c r="H69" s="117"/>
      <c r="I69" s="115"/>
      <c r="J69" s="113"/>
      <c r="K69" s="113"/>
      <c r="L69" s="113"/>
    </row>
    <row r="70" spans="1:12" s="94" customFormat="1" ht="15.75" x14ac:dyDescent="0.25">
      <c r="A70" s="115"/>
      <c r="B70" s="113"/>
      <c r="C70" s="116"/>
      <c r="D70" s="115"/>
      <c r="E70" s="114"/>
      <c r="F70" s="115"/>
      <c r="G70" s="115"/>
      <c r="H70" s="117"/>
      <c r="I70" s="115"/>
      <c r="J70" s="113"/>
      <c r="K70" s="113"/>
      <c r="L70" s="113"/>
    </row>
    <row r="71" spans="1:12" s="94" customFormat="1" ht="15.75" x14ac:dyDescent="0.25">
      <c r="A71" s="115"/>
      <c r="B71" s="113"/>
      <c r="C71" s="116"/>
      <c r="D71" s="115"/>
      <c r="E71" s="114"/>
      <c r="F71" s="115"/>
      <c r="G71" s="115"/>
      <c r="H71" s="117"/>
      <c r="I71" s="115"/>
      <c r="J71" s="113"/>
      <c r="K71" s="113"/>
      <c r="L71" s="113"/>
    </row>
    <row r="72" spans="1:12" s="94" customFormat="1" ht="15.75" x14ac:dyDescent="0.25">
      <c r="A72" s="115"/>
      <c r="B72" s="113"/>
      <c r="C72" s="116"/>
      <c r="D72" s="115"/>
      <c r="E72" s="114"/>
      <c r="F72" s="115"/>
      <c r="G72" s="115"/>
      <c r="H72" s="117"/>
      <c r="I72" s="115"/>
      <c r="J72" s="113"/>
      <c r="K72" s="113"/>
      <c r="L72" s="113"/>
    </row>
    <row r="73" spans="1:12" s="94" customFormat="1" ht="15.75" x14ac:dyDescent="0.25">
      <c r="A73" s="115"/>
      <c r="B73" s="113"/>
      <c r="C73" s="116"/>
      <c r="D73" s="115"/>
      <c r="E73" s="114"/>
      <c r="F73" s="115"/>
      <c r="G73" s="115"/>
      <c r="H73" s="117"/>
      <c r="I73" s="115"/>
      <c r="J73" s="113"/>
      <c r="K73" s="113"/>
      <c r="L73" s="113"/>
    </row>
    <row r="74" spans="1:12" s="94" customFormat="1" ht="15.75" x14ac:dyDescent="0.25">
      <c r="A74" s="115"/>
      <c r="B74" s="113"/>
      <c r="C74" s="116"/>
      <c r="D74" s="115"/>
      <c r="E74" s="114"/>
      <c r="F74" s="115"/>
      <c r="G74" s="115"/>
      <c r="H74" s="117"/>
      <c r="I74" s="115"/>
      <c r="J74" s="113"/>
      <c r="K74" s="113"/>
      <c r="L74" s="113"/>
    </row>
    <row r="75" spans="1:12" s="94" customFormat="1" ht="15.75" x14ac:dyDescent="0.25">
      <c r="A75" s="115"/>
      <c r="B75" s="113"/>
      <c r="C75" s="116"/>
      <c r="D75" s="115"/>
      <c r="E75" s="114"/>
      <c r="F75" s="115"/>
      <c r="G75" s="115"/>
      <c r="H75" s="117"/>
      <c r="I75" s="115"/>
      <c r="J75" s="113"/>
      <c r="K75" s="113"/>
      <c r="L75" s="113"/>
    </row>
    <row r="76" spans="1:12" s="94" customFormat="1" ht="15.75" x14ac:dyDescent="0.25">
      <c r="A76" s="115"/>
      <c r="B76" s="113"/>
      <c r="C76" s="116"/>
      <c r="D76" s="115"/>
      <c r="E76" s="114"/>
      <c r="F76" s="115"/>
      <c r="G76" s="115"/>
      <c r="H76" s="117"/>
      <c r="I76" s="115"/>
      <c r="J76" s="113"/>
      <c r="K76" s="113"/>
      <c r="L76" s="113"/>
    </row>
    <row r="77" spans="1:12" s="94" customFormat="1" ht="15.75" x14ac:dyDescent="0.25">
      <c r="A77" s="115"/>
      <c r="B77" s="113"/>
      <c r="C77" s="116"/>
      <c r="D77" s="115"/>
      <c r="E77" s="114"/>
      <c r="F77" s="115"/>
      <c r="G77" s="115"/>
      <c r="H77" s="117"/>
      <c r="I77" s="115"/>
      <c r="J77" s="113"/>
      <c r="K77" s="113"/>
      <c r="L77" s="113"/>
    </row>
    <row r="78" spans="1:12" s="94" customFormat="1" ht="15.75" x14ac:dyDescent="0.25">
      <c r="A78" s="115"/>
      <c r="B78" s="113"/>
      <c r="C78" s="116"/>
      <c r="D78" s="115"/>
      <c r="E78" s="114"/>
      <c r="F78" s="115"/>
      <c r="G78" s="115"/>
      <c r="H78" s="117"/>
      <c r="I78" s="115"/>
      <c r="J78" s="113"/>
      <c r="K78" s="113"/>
      <c r="L78" s="113"/>
    </row>
    <row r="79" spans="1:12" s="94" customFormat="1" ht="15.75" x14ac:dyDescent="0.25">
      <c r="A79" s="115"/>
      <c r="B79" s="113"/>
      <c r="C79" s="116"/>
      <c r="D79" s="115"/>
      <c r="E79" s="114"/>
      <c r="F79" s="115"/>
      <c r="G79" s="115"/>
      <c r="H79" s="117"/>
      <c r="I79" s="115"/>
      <c r="J79" s="113"/>
      <c r="K79" s="113"/>
      <c r="L79" s="113"/>
    </row>
    <row r="80" spans="1:12" s="94" customFormat="1" ht="15.75" x14ac:dyDescent="0.25">
      <c r="A80" s="115"/>
      <c r="B80" s="113"/>
      <c r="C80" s="116"/>
      <c r="D80" s="115"/>
      <c r="E80" s="114"/>
      <c r="F80" s="115"/>
      <c r="G80" s="115"/>
      <c r="H80" s="117"/>
      <c r="I80" s="115"/>
      <c r="J80" s="113"/>
      <c r="K80" s="113"/>
      <c r="L80" s="113"/>
    </row>
    <row r="81" spans="1:12" s="94" customFormat="1" ht="15.75" x14ac:dyDescent="0.25">
      <c r="A81" s="115"/>
      <c r="B81" s="113"/>
      <c r="C81" s="116"/>
      <c r="D81" s="115"/>
      <c r="E81" s="114"/>
      <c r="F81" s="115"/>
      <c r="G81" s="115"/>
      <c r="H81" s="117"/>
      <c r="I81" s="115"/>
      <c r="J81" s="113"/>
      <c r="K81" s="113"/>
      <c r="L81" s="113"/>
    </row>
    <row r="82" spans="1:12" s="94" customFormat="1" ht="15.75" x14ac:dyDescent="0.25">
      <c r="A82" s="115"/>
      <c r="B82" s="113"/>
      <c r="C82" s="116"/>
      <c r="D82" s="115"/>
      <c r="E82" s="114"/>
      <c r="F82" s="115"/>
      <c r="G82" s="115"/>
      <c r="H82" s="117"/>
      <c r="I82" s="115"/>
      <c r="J82" s="113"/>
      <c r="K82" s="113"/>
      <c r="L82" s="113"/>
    </row>
    <row r="83" spans="1:12" s="94" customFormat="1" ht="15.75" x14ac:dyDescent="0.25">
      <c r="A83" s="115"/>
      <c r="B83" s="113"/>
      <c r="C83" s="116"/>
      <c r="D83" s="115"/>
      <c r="E83" s="114"/>
      <c r="F83" s="115"/>
      <c r="G83" s="115"/>
      <c r="H83" s="117"/>
      <c r="I83" s="115"/>
      <c r="J83" s="113"/>
      <c r="K83" s="113"/>
      <c r="L83" s="113"/>
    </row>
    <row r="84" spans="1:12" s="94" customFormat="1" ht="15.75" x14ac:dyDescent="0.25">
      <c r="A84" s="115"/>
      <c r="B84" s="113"/>
      <c r="C84" s="116"/>
      <c r="D84" s="115"/>
      <c r="E84" s="114"/>
      <c r="F84" s="115"/>
      <c r="G84" s="115"/>
      <c r="H84" s="117"/>
      <c r="I84" s="115"/>
      <c r="J84" s="113"/>
      <c r="K84" s="113"/>
      <c r="L84" s="113"/>
    </row>
    <row r="85" spans="1:12" s="94" customFormat="1" x14ac:dyDescent="0.35">
      <c r="A85" s="99"/>
      <c r="B85" s="84"/>
      <c r="C85" s="100"/>
      <c r="D85" s="99"/>
      <c r="E85" s="85"/>
      <c r="F85" s="99"/>
      <c r="G85" s="99"/>
      <c r="H85" s="86"/>
      <c r="I85" s="99"/>
      <c r="J85" s="113"/>
      <c r="K85" s="113"/>
      <c r="L85" s="113"/>
    </row>
    <row r="86" spans="1:12" s="94" customFormat="1" x14ac:dyDescent="0.35">
      <c r="A86" s="99"/>
      <c r="B86" s="84"/>
      <c r="C86" s="100"/>
      <c r="D86" s="99"/>
      <c r="E86" s="85"/>
      <c r="F86" s="99"/>
      <c r="G86" s="99"/>
      <c r="H86" s="86"/>
      <c r="I86" s="99"/>
      <c r="J86" s="113"/>
      <c r="K86" s="113"/>
      <c r="L86" s="113"/>
    </row>
    <row r="87" spans="1:12" s="94" customFormat="1" x14ac:dyDescent="0.35">
      <c r="A87" s="99"/>
      <c r="B87" s="84"/>
      <c r="C87" s="100"/>
      <c r="D87" s="99"/>
      <c r="E87" s="85"/>
      <c r="F87" s="99"/>
      <c r="G87" s="99"/>
      <c r="H87" s="86"/>
      <c r="I87" s="99"/>
      <c r="J87" s="113"/>
      <c r="K87" s="113"/>
      <c r="L87" s="113"/>
    </row>
    <row r="88" spans="1:12" s="94" customFormat="1" x14ac:dyDescent="0.35">
      <c r="A88" s="99"/>
      <c r="B88" s="84"/>
      <c r="C88" s="100"/>
      <c r="D88" s="99"/>
      <c r="E88" s="85"/>
      <c r="F88" s="99"/>
      <c r="G88" s="99"/>
      <c r="H88" s="86"/>
      <c r="I88" s="99"/>
      <c r="J88" s="113"/>
      <c r="K88" s="113"/>
      <c r="L88" s="113"/>
    </row>
    <row r="89" spans="1:12" s="94" customFormat="1" x14ac:dyDescent="0.35">
      <c r="A89" s="99"/>
      <c r="B89" s="84"/>
      <c r="C89" s="100"/>
      <c r="D89" s="99"/>
      <c r="E89" s="85"/>
      <c r="F89" s="99"/>
      <c r="G89" s="99"/>
      <c r="H89" s="86"/>
      <c r="I89" s="99"/>
      <c r="J89" s="113"/>
      <c r="K89" s="113"/>
      <c r="L89" s="113"/>
    </row>
    <row r="90" spans="1:12" s="94" customFormat="1" x14ac:dyDescent="0.35">
      <c r="A90" s="99"/>
      <c r="B90" s="84"/>
      <c r="C90" s="100"/>
      <c r="D90" s="99"/>
      <c r="E90" s="85"/>
      <c r="F90" s="99"/>
      <c r="G90" s="99"/>
      <c r="H90" s="86"/>
      <c r="I90" s="99"/>
      <c r="J90" s="113"/>
      <c r="K90" s="113"/>
      <c r="L90" s="113"/>
    </row>
    <row r="91" spans="1:12" s="94" customFormat="1" x14ac:dyDescent="0.35">
      <c r="A91" s="99"/>
      <c r="B91" s="84"/>
      <c r="C91" s="100"/>
      <c r="D91" s="99"/>
      <c r="E91" s="85"/>
      <c r="F91" s="99"/>
      <c r="G91" s="99"/>
      <c r="H91" s="86"/>
      <c r="I91" s="99"/>
      <c r="J91" s="113"/>
      <c r="K91" s="113"/>
      <c r="L91" s="113"/>
    </row>
    <row r="92" spans="1:12" s="94" customFormat="1" x14ac:dyDescent="0.35">
      <c r="A92" s="99"/>
      <c r="B92" s="84"/>
      <c r="C92" s="100"/>
      <c r="D92" s="99"/>
      <c r="E92" s="85"/>
      <c r="F92" s="99"/>
      <c r="G92" s="99"/>
      <c r="H92" s="86"/>
      <c r="I92" s="99"/>
      <c r="J92" s="113"/>
      <c r="K92" s="113"/>
      <c r="L92" s="113"/>
    </row>
    <row r="93" spans="1:12" s="94" customFormat="1" x14ac:dyDescent="0.35">
      <c r="A93" s="99"/>
      <c r="B93" s="84"/>
      <c r="C93" s="100"/>
      <c r="D93" s="99"/>
      <c r="E93" s="85"/>
      <c r="F93" s="99"/>
      <c r="G93" s="99"/>
      <c r="H93" s="86"/>
      <c r="I93" s="99"/>
      <c r="J93" s="113"/>
      <c r="K93" s="113"/>
      <c r="L93" s="113"/>
    </row>
    <row r="94" spans="1:12" s="94" customFormat="1" x14ac:dyDescent="0.35">
      <c r="A94" s="99"/>
      <c r="B94" s="84"/>
      <c r="C94" s="100"/>
      <c r="D94" s="99"/>
      <c r="E94" s="85"/>
      <c r="F94" s="99"/>
      <c r="G94" s="99"/>
      <c r="H94" s="86"/>
      <c r="I94" s="99"/>
      <c r="J94" s="113"/>
      <c r="K94" s="113"/>
      <c r="L94" s="113"/>
    </row>
    <row r="95" spans="1:12" s="94" customFormat="1" x14ac:dyDescent="0.35">
      <c r="A95" s="99"/>
      <c r="B95" s="84"/>
      <c r="C95" s="100"/>
      <c r="D95" s="99"/>
      <c r="E95" s="85"/>
      <c r="F95" s="99"/>
      <c r="G95" s="99"/>
      <c r="H95" s="86"/>
      <c r="I95" s="99"/>
      <c r="J95" s="113"/>
      <c r="K95" s="113"/>
      <c r="L95" s="113"/>
    </row>
    <row r="96" spans="1:12" s="94" customFormat="1" x14ac:dyDescent="0.35">
      <c r="A96" s="99"/>
      <c r="B96" s="84"/>
      <c r="C96" s="100"/>
      <c r="D96" s="99"/>
      <c r="E96" s="85"/>
      <c r="F96" s="99"/>
      <c r="G96" s="99"/>
      <c r="H96" s="86"/>
      <c r="I96" s="99"/>
      <c r="J96" s="84"/>
    </row>
    <row r="97" spans="1:10" s="94" customFormat="1" x14ac:dyDescent="0.35">
      <c r="A97" s="99"/>
      <c r="B97" s="84"/>
      <c r="C97" s="100"/>
      <c r="D97" s="99"/>
      <c r="E97" s="85"/>
      <c r="F97" s="99"/>
      <c r="G97" s="99"/>
      <c r="H97" s="86"/>
      <c r="I97" s="99"/>
      <c r="J97" s="84"/>
    </row>
    <row r="98" spans="1:10" s="94" customFormat="1" x14ac:dyDescent="0.35">
      <c r="A98" s="99"/>
      <c r="B98" s="84"/>
      <c r="C98" s="100"/>
      <c r="D98" s="99"/>
      <c r="E98" s="85"/>
      <c r="F98" s="99"/>
      <c r="G98" s="99"/>
      <c r="H98" s="86"/>
      <c r="I98" s="99"/>
      <c r="J98" s="84"/>
    </row>
    <row r="99" spans="1:10" s="94" customFormat="1" x14ac:dyDescent="0.35">
      <c r="A99" s="99"/>
      <c r="B99" s="84"/>
      <c r="C99" s="100"/>
      <c r="D99" s="99"/>
      <c r="E99" s="85"/>
      <c r="F99" s="99"/>
      <c r="G99" s="99"/>
      <c r="H99" s="86"/>
      <c r="I99" s="99"/>
      <c r="J99" s="84"/>
    </row>
    <row r="100" spans="1:10" s="94" customFormat="1" x14ac:dyDescent="0.35">
      <c r="A100" s="99"/>
      <c r="B100" s="84"/>
      <c r="C100" s="100"/>
      <c r="D100" s="99"/>
      <c r="E100" s="85"/>
      <c r="F100" s="99"/>
      <c r="G100" s="99"/>
      <c r="H100" s="86"/>
      <c r="I100" s="99"/>
      <c r="J100" s="84"/>
    </row>
    <row r="101" spans="1:10" s="94" customFormat="1" x14ac:dyDescent="0.35">
      <c r="A101" s="99"/>
      <c r="B101" s="84"/>
      <c r="C101" s="100"/>
      <c r="D101" s="99"/>
      <c r="E101" s="85"/>
      <c r="F101" s="99"/>
      <c r="G101" s="99"/>
      <c r="H101" s="86"/>
      <c r="I101" s="99"/>
      <c r="J101" s="84"/>
    </row>
    <row r="102" spans="1:10" s="94" customFormat="1" x14ac:dyDescent="0.35">
      <c r="A102" s="99"/>
      <c r="B102" s="84"/>
      <c r="C102" s="100"/>
      <c r="D102" s="99"/>
      <c r="E102" s="85"/>
      <c r="F102" s="99"/>
      <c r="G102" s="99"/>
      <c r="H102" s="86"/>
      <c r="I102" s="99"/>
      <c r="J102" s="84"/>
    </row>
    <row r="103" spans="1:10" s="94" customFormat="1" x14ac:dyDescent="0.35">
      <c r="A103" s="99"/>
      <c r="B103" s="84"/>
      <c r="C103" s="100"/>
      <c r="D103" s="99"/>
      <c r="E103" s="85"/>
      <c r="F103" s="99"/>
      <c r="G103" s="99"/>
      <c r="H103" s="86"/>
      <c r="I103" s="99"/>
      <c r="J103" s="84"/>
    </row>
    <row r="104" spans="1:10" s="94" customFormat="1" x14ac:dyDescent="0.35">
      <c r="A104" s="99"/>
      <c r="B104" s="84"/>
      <c r="C104" s="100"/>
      <c r="D104" s="99"/>
      <c r="E104" s="85"/>
      <c r="F104" s="99"/>
      <c r="G104" s="99"/>
      <c r="H104" s="86"/>
      <c r="I104" s="99"/>
      <c r="J104" s="84"/>
    </row>
    <row r="105" spans="1:10" s="94" customFormat="1" x14ac:dyDescent="0.35">
      <c r="A105" s="99"/>
      <c r="B105" s="84"/>
      <c r="C105" s="100"/>
      <c r="D105" s="99"/>
      <c r="E105" s="85"/>
      <c r="F105" s="99"/>
      <c r="G105" s="99"/>
      <c r="H105" s="86"/>
      <c r="I105" s="99"/>
      <c r="J105" s="84"/>
    </row>
    <row r="106" spans="1:10" s="94" customFormat="1" x14ac:dyDescent="0.35">
      <c r="A106" s="99"/>
      <c r="B106" s="84"/>
      <c r="C106" s="100"/>
      <c r="D106" s="99"/>
      <c r="E106" s="85"/>
      <c r="F106" s="99"/>
      <c r="G106" s="99"/>
      <c r="H106" s="86"/>
      <c r="I106" s="99"/>
      <c r="J106" s="84"/>
    </row>
    <row r="107" spans="1:10" s="94" customFormat="1" x14ac:dyDescent="0.35">
      <c r="A107" s="99"/>
      <c r="B107" s="84"/>
      <c r="C107" s="100"/>
      <c r="D107" s="99"/>
      <c r="E107" s="85"/>
      <c r="F107" s="99"/>
      <c r="G107" s="99"/>
      <c r="H107" s="86"/>
      <c r="I107" s="99"/>
      <c r="J107" s="84"/>
    </row>
    <row r="108" spans="1:10" s="94" customFormat="1" x14ac:dyDescent="0.35">
      <c r="A108" s="99"/>
      <c r="B108" s="84"/>
      <c r="C108" s="100"/>
      <c r="D108" s="99"/>
      <c r="E108" s="85"/>
      <c r="F108" s="99"/>
      <c r="G108" s="99"/>
      <c r="H108" s="86"/>
      <c r="I108" s="99"/>
      <c r="J108" s="84"/>
    </row>
    <row r="109" spans="1:10" s="94" customFormat="1" x14ac:dyDescent="0.35">
      <c r="A109" s="99"/>
      <c r="B109" s="84"/>
      <c r="C109" s="100"/>
      <c r="D109" s="99"/>
      <c r="E109" s="85"/>
      <c r="F109" s="99"/>
      <c r="G109" s="99"/>
      <c r="H109" s="86"/>
      <c r="I109" s="99"/>
      <c r="J109" s="84"/>
    </row>
    <row r="110" spans="1:10" s="94" customFormat="1" x14ac:dyDescent="0.35">
      <c r="A110" s="99"/>
      <c r="B110" s="84"/>
      <c r="C110" s="100"/>
      <c r="D110" s="99"/>
      <c r="E110" s="85"/>
      <c r="F110" s="99"/>
      <c r="G110" s="99"/>
      <c r="H110" s="86"/>
      <c r="I110" s="99"/>
      <c r="J110" s="84"/>
    </row>
    <row r="111" spans="1:10" s="94" customFormat="1" x14ac:dyDescent="0.35">
      <c r="A111" s="99"/>
      <c r="B111" s="84"/>
      <c r="C111" s="100"/>
      <c r="D111" s="99"/>
      <c r="E111" s="85"/>
      <c r="F111" s="99"/>
      <c r="G111" s="99"/>
      <c r="H111" s="86"/>
      <c r="I111" s="99"/>
      <c r="J111" s="84"/>
    </row>
    <row r="112" spans="1:10" s="94" customFormat="1" x14ac:dyDescent="0.35">
      <c r="A112" s="99"/>
      <c r="B112" s="84"/>
      <c r="C112" s="100"/>
      <c r="D112" s="99"/>
      <c r="E112" s="85"/>
      <c r="F112" s="99"/>
      <c r="G112" s="99"/>
      <c r="H112" s="86"/>
      <c r="I112" s="99"/>
      <c r="J112" s="84"/>
    </row>
    <row r="113" spans="1:10" s="94" customFormat="1" x14ac:dyDescent="0.35">
      <c r="A113" s="99"/>
      <c r="B113" s="84"/>
      <c r="C113" s="100"/>
      <c r="D113" s="99"/>
      <c r="E113" s="85"/>
      <c r="F113" s="99"/>
      <c r="G113" s="99"/>
      <c r="H113" s="86"/>
      <c r="I113" s="99"/>
      <c r="J113" s="84"/>
    </row>
    <row r="114" spans="1:10" s="94" customFormat="1" x14ac:dyDescent="0.35">
      <c r="A114" s="99"/>
      <c r="B114" s="84"/>
      <c r="C114" s="100"/>
      <c r="D114" s="99"/>
      <c r="E114" s="85"/>
      <c r="F114" s="99"/>
      <c r="G114" s="99"/>
      <c r="H114" s="86"/>
      <c r="I114" s="99"/>
      <c r="J114" s="84"/>
    </row>
    <row r="115" spans="1:10" s="94" customFormat="1" x14ac:dyDescent="0.35">
      <c r="A115" s="99"/>
      <c r="B115" s="84"/>
      <c r="C115" s="100"/>
      <c r="D115" s="99"/>
      <c r="E115" s="85"/>
      <c r="F115" s="99"/>
      <c r="G115" s="99"/>
      <c r="H115" s="86"/>
      <c r="I115" s="99"/>
      <c r="J115" s="84"/>
    </row>
    <row r="116" spans="1:10" s="94" customFormat="1" x14ac:dyDescent="0.35">
      <c r="A116" s="99"/>
      <c r="B116" s="84"/>
      <c r="C116" s="100"/>
      <c r="D116" s="99"/>
      <c r="E116" s="85"/>
      <c r="F116" s="99"/>
      <c r="G116" s="99"/>
      <c r="H116" s="86"/>
      <c r="I116" s="99"/>
      <c r="J116" s="84"/>
    </row>
    <row r="117" spans="1:10" s="94" customFormat="1" x14ac:dyDescent="0.35">
      <c r="A117" s="99"/>
      <c r="B117" s="84"/>
      <c r="C117" s="100"/>
      <c r="D117" s="99"/>
      <c r="E117" s="85"/>
      <c r="F117" s="99"/>
      <c r="G117" s="99"/>
      <c r="H117" s="86"/>
      <c r="I117" s="99"/>
      <c r="J117" s="84"/>
    </row>
    <row r="118" spans="1:10" s="94" customFormat="1" x14ac:dyDescent="0.35">
      <c r="A118" s="99"/>
      <c r="B118" s="84"/>
      <c r="C118" s="100"/>
      <c r="D118" s="99"/>
      <c r="E118" s="85"/>
      <c r="F118" s="99"/>
      <c r="G118" s="99"/>
      <c r="H118" s="86"/>
      <c r="I118" s="99"/>
      <c r="J118" s="84"/>
    </row>
    <row r="119" spans="1:10" s="94" customFormat="1" x14ac:dyDescent="0.35">
      <c r="A119" s="99"/>
      <c r="B119" s="84"/>
      <c r="C119" s="100"/>
      <c r="D119" s="99"/>
      <c r="E119" s="85"/>
      <c r="F119" s="99"/>
      <c r="G119" s="99"/>
      <c r="H119" s="86"/>
      <c r="I119" s="99"/>
      <c r="J119" s="84"/>
    </row>
    <row r="120" spans="1:10" s="94" customFormat="1" x14ac:dyDescent="0.35">
      <c r="A120" s="99"/>
      <c r="B120" s="84"/>
      <c r="C120" s="100"/>
      <c r="D120" s="99"/>
      <c r="E120" s="85"/>
      <c r="F120" s="99"/>
      <c r="G120" s="99"/>
      <c r="H120" s="86"/>
      <c r="I120" s="99"/>
      <c r="J120" s="84"/>
    </row>
    <row r="121" spans="1:10" s="94" customFormat="1" x14ac:dyDescent="0.35">
      <c r="A121" s="99"/>
      <c r="B121" s="84"/>
      <c r="C121" s="100"/>
      <c r="D121" s="99"/>
      <c r="E121" s="85"/>
      <c r="F121" s="99"/>
      <c r="G121" s="99"/>
      <c r="H121" s="86"/>
      <c r="I121" s="99"/>
      <c r="J121" s="84"/>
    </row>
    <row r="122" spans="1:10" s="94" customFormat="1" x14ac:dyDescent="0.35">
      <c r="A122" s="99"/>
      <c r="B122" s="84"/>
      <c r="C122" s="100"/>
      <c r="D122" s="99"/>
      <c r="E122" s="85"/>
      <c r="F122" s="99"/>
      <c r="G122" s="99"/>
      <c r="H122" s="86"/>
      <c r="I122" s="99"/>
      <c r="J122" s="84"/>
    </row>
    <row r="123" spans="1:10" s="94" customFormat="1" x14ac:dyDescent="0.35">
      <c r="A123" s="99"/>
      <c r="B123" s="84"/>
      <c r="C123" s="100"/>
      <c r="D123" s="99"/>
      <c r="E123" s="85"/>
      <c r="F123" s="99"/>
      <c r="G123" s="99"/>
      <c r="H123" s="86"/>
      <c r="I123" s="99"/>
      <c r="J123" s="84"/>
    </row>
    <row r="124" spans="1:10" s="94" customFormat="1" x14ac:dyDescent="0.35">
      <c r="A124" s="99"/>
      <c r="B124" s="84"/>
      <c r="C124" s="100"/>
      <c r="D124" s="99"/>
      <c r="E124" s="85"/>
      <c r="F124" s="99"/>
      <c r="G124" s="99"/>
      <c r="H124" s="86"/>
      <c r="I124" s="99"/>
      <c r="J124" s="84"/>
    </row>
    <row r="125" spans="1:10" s="94" customFormat="1" x14ac:dyDescent="0.35">
      <c r="A125" s="99"/>
      <c r="B125" s="84"/>
      <c r="C125" s="100"/>
      <c r="D125" s="99"/>
      <c r="E125" s="85"/>
      <c r="F125" s="99"/>
      <c r="G125" s="99"/>
      <c r="H125" s="86"/>
      <c r="I125" s="99"/>
      <c r="J125" s="84"/>
    </row>
    <row r="126" spans="1:10" s="94" customFormat="1" x14ac:dyDescent="0.35">
      <c r="A126" s="99"/>
      <c r="B126" s="84"/>
      <c r="C126" s="100"/>
      <c r="D126" s="99"/>
      <c r="E126" s="85"/>
      <c r="F126" s="99"/>
      <c r="G126" s="99"/>
      <c r="H126" s="86"/>
      <c r="I126" s="99"/>
      <c r="J126" s="84"/>
    </row>
    <row r="127" spans="1:10" s="94" customFormat="1" x14ac:dyDescent="0.35">
      <c r="A127" s="99"/>
      <c r="B127" s="84"/>
      <c r="C127" s="100"/>
      <c r="D127" s="99"/>
      <c r="E127" s="85"/>
      <c r="F127" s="99"/>
      <c r="G127" s="99"/>
      <c r="H127" s="86"/>
      <c r="I127" s="99"/>
      <c r="J127" s="84"/>
    </row>
    <row r="128" spans="1:10" s="94" customFormat="1" x14ac:dyDescent="0.35">
      <c r="A128" s="99"/>
      <c r="B128" s="84"/>
      <c r="C128" s="100"/>
      <c r="D128" s="99"/>
      <c r="E128" s="85"/>
      <c r="F128" s="99"/>
      <c r="G128" s="99"/>
      <c r="H128" s="86"/>
      <c r="I128" s="99"/>
      <c r="J128" s="84"/>
    </row>
    <row r="129" spans="1:10" s="94" customFormat="1" x14ac:dyDescent="0.35">
      <c r="A129" s="99"/>
      <c r="B129" s="84"/>
      <c r="C129" s="100"/>
      <c r="D129" s="99"/>
      <c r="E129" s="85"/>
      <c r="F129" s="99"/>
      <c r="G129" s="99"/>
      <c r="H129" s="86"/>
      <c r="I129" s="99"/>
      <c r="J129" s="84"/>
    </row>
    <row r="130" spans="1:10" s="94" customFormat="1" x14ac:dyDescent="0.35">
      <c r="A130" s="99"/>
      <c r="B130" s="84"/>
      <c r="C130" s="100"/>
      <c r="D130" s="99"/>
      <c r="E130" s="85"/>
      <c r="F130" s="99"/>
      <c r="G130" s="99"/>
      <c r="H130" s="86"/>
      <c r="I130" s="99"/>
      <c r="J130" s="84"/>
    </row>
  </sheetData>
  <mergeCells count="14">
    <mergeCell ref="B63:C63"/>
    <mergeCell ref="B64:C64"/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honeticPr fontId="2" type="noConversion"/>
  <pageMargins left="0.70866141732283472" right="0.70866141732283472" top="0.74803149606299213" bottom="0.74803149606299213" header="0.31496062992125984" footer="0.31496062992125984"/>
  <pageSetup paperSize="5" scale="49" fitToWidth="0" fitToHeight="0" orientation="landscape" r:id="rId1"/>
  <rowBreaks count="2" manualBreakCount="2">
    <brk id="19" max="8" man="1"/>
    <brk id="32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10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48</v>
      </c>
      <c r="B15" s="82">
        <v>2021</v>
      </c>
      <c r="C15" s="83">
        <v>2020</v>
      </c>
    </row>
    <row r="16" spans="1:8" ht="18.75" customHeight="1" x14ac:dyDescent="0.2">
      <c r="A16" s="63" t="s">
        <v>9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84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49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61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70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20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26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74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82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65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85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67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17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25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71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37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23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86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79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59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87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28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19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36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21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34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52" t="s">
        <v>48</v>
      </c>
      <c r="B43" s="154">
        <v>2021</v>
      </c>
      <c r="C43" s="154">
        <v>2020</v>
      </c>
      <c r="E43" s="76"/>
      <c r="F43" s="77"/>
      <c r="G43" s="78"/>
      <c r="H43" s="79"/>
    </row>
    <row r="44" spans="1:8" ht="18.75" hidden="1" customHeight="1" thickBot="1" x14ac:dyDescent="0.25">
      <c r="A44" s="153"/>
      <c r="B44" s="155"/>
      <c r="C44" s="155"/>
      <c r="E44" s="76"/>
      <c r="F44" s="77"/>
      <c r="G44" s="78"/>
      <c r="H44" s="79"/>
    </row>
    <row r="45" spans="1:8" ht="18.75" customHeight="1" x14ac:dyDescent="0.2">
      <c r="A45" s="66" t="s">
        <v>35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5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63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77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11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32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27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88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13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69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66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78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43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7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56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72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75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44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76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68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33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18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12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64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57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62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8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29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89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24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90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52" t="s">
        <v>48</v>
      </c>
      <c r="B78" s="154">
        <v>2021</v>
      </c>
      <c r="C78" s="154">
        <v>2020</v>
      </c>
      <c r="E78" s="76"/>
      <c r="F78" s="77"/>
      <c r="G78" s="78"/>
      <c r="H78" s="79"/>
    </row>
    <row r="79" spans="1:8" ht="0.75" customHeight="1" thickBot="1" x14ac:dyDescent="0.25">
      <c r="A79" s="153"/>
      <c r="B79" s="155"/>
      <c r="C79" s="155"/>
      <c r="E79" s="76"/>
      <c r="F79" s="77"/>
      <c r="G79" s="78"/>
      <c r="H79" s="79"/>
    </row>
    <row r="80" spans="1:8" ht="18.75" customHeight="1" x14ac:dyDescent="0.2">
      <c r="A80" s="63" t="s">
        <v>91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92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46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6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83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81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60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22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80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30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73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16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93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7:H282"/>
  <sheetViews>
    <sheetView workbookViewId="0">
      <selection activeCell="A17" sqref="A17:C131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10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14</v>
      </c>
      <c r="C10" s="4"/>
    </row>
    <row r="11" spans="1:4" x14ac:dyDescent="0.2">
      <c r="A11" s="8" t="s">
        <v>15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58" t="s">
        <v>0</v>
      </c>
      <c r="B15" s="160" t="s">
        <v>2</v>
      </c>
      <c r="C15" s="156" t="s">
        <v>4</v>
      </c>
    </row>
    <row r="16" spans="1:4" ht="15" thickBot="1" x14ac:dyDescent="0.25">
      <c r="A16" s="159"/>
      <c r="B16" s="161"/>
      <c r="C16" s="157"/>
    </row>
    <row r="17" spans="1:3" ht="28.5" customHeight="1" x14ac:dyDescent="0.2">
      <c r="A17" s="9">
        <v>41641</v>
      </c>
      <c r="B17" s="10" t="s">
        <v>5</v>
      </c>
      <c r="C17" s="18">
        <v>11600</v>
      </c>
    </row>
    <row r="18" spans="1:3" ht="28.5" customHeight="1" x14ac:dyDescent="0.2">
      <c r="A18" s="9">
        <v>41671</v>
      </c>
      <c r="B18" s="10" t="s">
        <v>5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5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5</v>
      </c>
      <c r="C20" s="18">
        <v>11600</v>
      </c>
    </row>
    <row r="21" spans="1:3" ht="28.5" customHeight="1" x14ac:dyDescent="0.2">
      <c r="A21" s="9">
        <v>41760</v>
      </c>
      <c r="B21" s="15" t="s">
        <v>5</v>
      </c>
      <c r="C21" s="18">
        <v>11600</v>
      </c>
    </row>
    <row r="22" spans="1:3" ht="28.5" customHeight="1" x14ac:dyDescent="0.2">
      <c r="A22" s="9">
        <v>41791</v>
      </c>
      <c r="B22" s="15" t="s">
        <v>5</v>
      </c>
      <c r="C22" s="18">
        <v>11600</v>
      </c>
    </row>
    <row r="23" spans="1:3" ht="28.5" customHeight="1" x14ac:dyDescent="0.2">
      <c r="A23" s="9">
        <v>41822</v>
      </c>
      <c r="B23" s="15" t="s">
        <v>5</v>
      </c>
      <c r="C23" s="18">
        <v>11600</v>
      </c>
    </row>
    <row r="24" spans="1:3" ht="28.5" customHeight="1" x14ac:dyDescent="0.2">
      <c r="A24" s="9">
        <v>41852</v>
      </c>
      <c r="B24" s="15" t="s">
        <v>5</v>
      </c>
      <c r="C24" s="18">
        <v>11600</v>
      </c>
    </row>
    <row r="25" spans="1:3" ht="28.5" customHeight="1" x14ac:dyDescent="0.2">
      <c r="A25" s="16">
        <v>41885</v>
      </c>
      <c r="B25" s="15" t="s">
        <v>5</v>
      </c>
      <c r="C25" s="18">
        <v>11600</v>
      </c>
    </row>
    <row r="26" spans="1:3" ht="28.5" customHeight="1" x14ac:dyDescent="0.2">
      <c r="A26" s="16">
        <v>41908</v>
      </c>
      <c r="B26" s="15" t="s">
        <v>8</v>
      </c>
      <c r="C26" s="18">
        <v>16661.599999999999</v>
      </c>
    </row>
    <row r="27" spans="1:3" ht="28.5" customHeight="1" x14ac:dyDescent="0.2">
      <c r="A27" s="16">
        <v>41913</v>
      </c>
      <c r="B27" s="15" t="s">
        <v>5</v>
      </c>
      <c r="C27" s="18">
        <v>11600</v>
      </c>
    </row>
    <row r="28" spans="1:3" ht="28.5" customHeight="1" x14ac:dyDescent="0.2">
      <c r="A28" s="16">
        <v>41944</v>
      </c>
      <c r="B28" s="15" t="s">
        <v>5</v>
      </c>
      <c r="C28" s="18">
        <v>11600</v>
      </c>
    </row>
    <row r="29" spans="1:3" ht="28.5" customHeight="1" x14ac:dyDescent="0.2">
      <c r="A29" s="16">
        <v>41974</v>
      </c>
      <c r="B29" s="15" t="s">
        <v>5</v>
      </c>
      <c r="C29" s="18">
        <v>11600</v>
      </c>
    </row>
    <row r="30" spans="1:3" ht="28.5" customHeight="1" x14ac:dyDescent="0.2">
      <c r="A30" s="16">
        <v>42006</v>
      </c>
      <c r="B30" s="15" t="s">
        <v>5</v>
      </c>
      <c r="C30" s="18">
        <v>11600</v>
      </c>
    </row>
    <row r="31" spans="1:3" ht="28.5" customHeight="1" x14ac:dyDescent="0.2">
      <c r="A31" s="16">
        <v>42037</v>
      </c>
      <c r="B31" s="15" t="s">
        <v>5</v>
      </c>
      <c r="C31" s="18">
        <v>11600</v>
      </c>
    </row>
    <row r="32" spans="1:3" ht="28.5" customHeight="1" x14ac:dyDescent="0.2">
      <c r="A32" s="16">
        <v>42065</v>
      </c>
      <c r="B32" s="15" t="s">
        <v>5</v>
      </c>
      <c r="C32" s="18">
        <v>11600</v>
      </c>
    </row>
    <row r="33" spans="1:3" ht="28.5" customHeight="1" x14ac:dyDescent="0.2">
      <c r="A33" s="16">
        <v>42100</v>
      </c>
      <c r="B33" s="15" t="s">
        <v>5</v>
      </c>
      <c r="C33" s="18">
        <v>11600</v>
      </c>
    </row>
    <row r="34" spans="1:3" ht="28.5" customHeight="1" x14ac:dyDescent="0.2">
      <c r="A34" s="16">
        <v>42125</v>
      </c>
      <c r="B34" s="15" t="s">
        <v>5</v>
      </c>
      <c r="C34" s="18">
        <v>11600</v>
      </c>
    </row>
    <row r="35" spans="1:3" ht="28.5" customHeight="1" x14ac:dyDescent="0.2">
      <c r="A35" s="16">
        <v>42156</v>
      </c>
      <c r="B35" s="15" t="s">
        <v>5</v>
      </c>
      <c r="C35" s="18">
        <v>11600</v>
      </c>
    </row>
    <row r="36" spans="1:3" ht="28.5" customHeight="1" x14ac:dyDescent="0.2">
      <c r="A36" s="16">
        <v>43070</v>
      </c>
      <c r="B36" s="15" t="s">
        <v>6</v>
      </c>
      <c r="C36" s="18">
        <v>104312</v>
      </c>
    </row>
    <row r="37" spans="1:3" ht="28.5" customHeight="1" x14ac:dyDescent="0.2">
      <c r="A37" s="16">
        <v>43467</v>
      </c>
      <c r="B37" s="15" t="s">
        <v>7</v>
      </c>
      <c r="C37" s="18">
        <v>54783.27</v>
      </c>
    </row>
    <row r="38" spans="1:3" ht="28.5" customHeight="1" x14ac:dyDescent="0.2">
      <c r="A38" s="16">
        <v>43467</v>
      </c>
      <c r="B38" s="15" t="s">
        <v>7</v>
      </c>
      <c r="C38" s="18">
        <v>13775</v>
      </c>
    </row>
    <row r="39" spans="1:3" ht="28.5" customHeight="1" x14ac:dyDescent="0.2">
      <c r="A39" s="16">
        <v>43500</v>
      </c>
      <c r="B39" s="15" t="s">
        <v>7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7</v>
      </c>
      <c r="C40" s="18">
        <v>13775</v>
      </c>
    </row>
    <row r="41" spans="1:3" ht="28.5" customHeight="1" x14ac:dyDescent="0.2">
      <c r="A41" s="16">
        <v>43528</v>
      </c>
      <c r="B41" s="15" t="s">
        <v>7</v>
      </c>
      <c r="C41" s="18">
        <v>54783.27</v>
      </c>
    </row>
    <row r="42" spans="1:3" ht="28.5" customHeight="1" x14ac:dyDescent="0.2">
      <c r="A42" s="16">
        <v>43528</v>
      </c>
      <c r="B42" s="15" t="s">
        <v>7</v>
      </c>
      <c r="C42" s="18">
        <v>13775</v>
      </c>
    </row>
    <row r="43" spans="1:3" ht="28.5" customHeight="1" x14ac:dyDescent="0.2">
      <c r="A43" s="16">
        <v>43556</v>
      </c>
      <c r="B43" s="15" t="s">
        <v>7</v>
      </c>
      <c r="C43" s="18">
        <v>13775</v>
      </c>
    </row>
    <row r="44" spans="1:3" ht="28.5" customHeight="1" x14ac:dyDescent="0.2">
      <c r="A44" s="16">
        <v>43556</v>
      </c>
      <c r="B44" s="15" t="s">
        <v>7</v>
      </c>
      <c r="C44" s="18">
        <v>58618.1</v>
      </c>
    </row>
    <row r="45" spans="1:3" ht="28.5" customHeight="1" x14ac:dyDescent="0.2">
      <c r="A45" s="16">
        <v>43566</v>
      </c>
      <c r="B45" s="15" t="s">
        <v>11</v>
      </c>
      <c r="C45" s="18">
        <v>755.2</v>
      </c>
    </row>
    <row r="46" spans="1:3" ht="28.5" customHeight="1" x14ac:dyDescent="0.2">
      <c r="A46" s="16">
        <v>43586</v>
      </c>
      <c r="B46" s="15" t="s">
        <v>7</v>
      </c>
      <c r="C46" s="18">
        <v>13775</v>
      </c>
    </row>
    <row r="47" spans="1:3" ht="28.5" customHeight="1" x14ac:dyDescent="0.2">
      <c r="A47" s="16">
        <v>43586</v>
      </c>
      <c r="B47" s="15" t="s">
        <v>7</v>
      </c>
      <c r="C47" s="18">
        <v>58618.1</v>
      </c>
    </row>
    <row r="48" spans="1:3" ht="28.5" customHeight="1" x14ac:dyDescent="0.2">
      <c r="A48" s="16">
        <v>43617</v>
      </c>
      <c r="B48" s="15" t="s">
        <v>7</v>
      </c>
      <c r="C48" s="18">
        <v>13775</v>
      </c>
    </row>
    <row r="49" spans="1:3" ht="28.5" customHeight="1" x14ac:dyDescent="0.2">
      <c r="A49" s="16">
        <v>43619</v>
      </c>
      <c r="B49" s="15" t="s">
        <v>7</v>
      </c>
      <c r="C49" s="18">
        <v>58618.1</v>
      </c>
    </row>
    <row r="50" spans="1:3" ht="28.5" customHeight="1" x14ac:dyDescent="0.2">
      <c r="A50" s="16">
        <v>43648</v>
      </c>
      <c r="B50" s="15" t="s">
        <v>7</v>
      </c>
      <c r="C50" s="18">
        <v>13775</v>
      </c>
    </row>
    <row r="51" spans="1:3" ht="28.5" customHeight="1" x14ac:dyDescent="0.2">
      <c r="A51" s="16">
        <v>43648</v>
      </c>
      <c r="B51" s="15" t="s">
        <v>7</v>
      </c>
      <c r="C51" s="18">
        <v>58618.1</v>
      </c>
    </row>
    <row r="52" spans="1:3" ht="28.5" customHeight="1" x14ac:dyDescent="0.2">
      <c r="A52" s="16">
        <v>43679</v>
      </c>
      <c r="B52" s="15" t="s">
        <v>7</v>
      </c>
      <c r="C52" s="18">
        <v>58618.1</v>
      </c>
    </row>
    <row r="53" spans="1:3" ht="28.5" customHeight="1" x14ac:dyDescent="0.2">
      <c r="A53" s="16">
        <v>43679</v>
      </c>
      <c r="B53" s="15" t="s">
        <v>7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7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7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12</v>
      </c>
      <c r="C56" s="18">
        <v>22125</v>
      </c>
    </row>
    <row r="57" spans="1:3" ht="28.5" customHeight="1" x14ac:dyDescent="0.2">
      <c r="A57" s="16">
        <v>43740</v>
      </c>
      <c r="B57" s="15" t="s">
        <v>7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7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7</v>
      </c>
      <c r="C59" s="18">
        <v>13775</v>
      </c>
    </row>
    <row r="60" spans="1:3" ht="28.5" customHeight="1" x14ac:dyDescent="0.2">
      <c r="A60" s="16">
        <v>43770</v>
      </c>
      <c r="B60" s="15" t="s">
        <v>7</v>
      </c>
      <c r="C60" s="18">
        <v>58618.1</v>
      </c>
    </row>
    <row r="61" spans="1:3" ht="28.5" customHeight="1" x14ac:dyDescent="0.2">
      <c r="A61" s="16">
        <v>43801</v>
      </c>
      <c r="B61" s="15" t="s">
        <v>7</v>
      </c>
      <c r="C61" s="18">
        <v>58618.1</v>
      </c>
    </row>
    <row r="62" spans="1:3" ht="28.5" customHeight="1" x14ac:dyDescent="0.2">
      <c r="A62" s="16">
        <v>43801</v>
      </c>
      <c r="B62" s="15" t="s">
        <v>7</v>
      </c>
      <c r="C62" s="18">
        <v>13775</v>
      </c>
    </row>
    <row r="63" spans="1:3" ht="28.5" customHeight="1" x14ac:dyDescent="0.2">
      <c r="A63" s="16">
        <v>43805</v>
      </c>
      <c r="B63" s="15" t="s">
        <v>13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13</v>
      </c>
      <c r="C64" s="18">
        <v>193255.87</v>
      </c>
    </row>
    <row r="65" spans="1:3" ht="28.5" customHeight="1" x14ac:dyDescent="0.2">
      <c r="A65" s="16">
        <v>43831</v>
      </c>
      <c r="B65" s="15" t="s">
        <v>7</v>
      </c>
      <c r="C65" s="18">
        <v>13775</v>
      </c>
    </row>
    <row r="66" spans="1:3" ht="28.5" customHeight="1" x14ac:dyDescent="0.2">
      <c r="A66" s="16">
        <v>43831</v>
      </c>
      <c r="B66" s="15" t="s">
        <v>7</v>
      </c>
      <c r="C66" s="18">
        <v>58618.1</v>
      </c>
    </row>
    <row r="67" spans="1:3" ht="28.5" customHeight="1" x14ac:dyDescent="0.2">
      <c r="A67" s="16">
        <v>43852</v>
      </c>
      <c r="B67" s="15" t="s">
        <v>21</v>
      </c>
      <c r="C67" s="18">
        <v>29500</v>
      </c>
    </row>
    <row r="68" spans="1:3" ht="28.5" customHeight="1" x14ac:dyDescent="0.2">
      <c r="A68" s="16">
        <v>43864</v>
      </c>
      <c r="B68" s="15" t="s">
        <v>7</v>
      </c>
      <c r="C68" s="18">
        <v>13775</v>
      </c>
    </row>
    <row r="69" spans="1:3" ht="28.5" customHeight="1" x14ac:dyDescent="0.2">
      <c r="A69" s="16">
        <v>43864</v>
      </c>
      <c r="B69" s="15" t="s">
        <v>7</v>
      </c>
      <c r="C69" s="18">
        <v>58618.1</v>
      </c>
    </row>
    <row r="70" spans="1:3" ht="28.5" customHeight="1" x14ac:dyDescent="0.2">
      <c r="A70" s="16">
        <v>43891</v>
      </c>
      <c r="B70" s="15" t="s">
        <v>20</v>
      </c>
      <c r="C70" s="17">
        <v>11734.86</v>
      </c>
    </row>
    <row r="71" spans="1:3" ht="28.5" customHeight="1" x14ac:dyDescent="0.2">
      <c r="A71" s="16">
        <v>43892</v>
      </c>
      <c r="B71" s="15" t="s">
        <v>7</v>
      </c>
      <c r="C71" s="18">
        <v>58618.1</v>
      </c>
    </row>
    <row r="72" spans="1:3" ht="28.5" customHeight="1" x14ac:dyDescent="0.2">
      <c r="A72" s="16">
        <v>43892</v>
      </c>
      <c r="B72" s="15" t="s">
        <v>7</v>
      </c>
      <c r="C72" s="18">
        <v>13775</v>
      </c>
    </row>
    <row r="73" spans="1:3" ht="28.5" customHeight="1" x14ac:dyDescent="0.2">
      <c r="A73" s="16">
        <v>43893</v>
      </c>
      <c r="B73" s="15" t="s">
        <v>29</v>
      </c>
      <c r="C73" s="18">
        <v>20074.96</v>
      </c>
    </row>
    <row r="74" spans="1:3" ht="28.5" customHeight="1" x14ac:dyDescent="0.2">
      <c r="A74" s="16">
        <v>43893</v>
      </c>
      <c r="B74" s="15" t="s">
        <v>29</v>
      </c>
      <c r="C74" s="18">
        <v>5719.54</v>
      </c>
    </row>
    <row r="75" spans="1:3" ht="28.5" customHeight="1" x14ac:dyDescent="0.2">
      <c r="A75" s="16">
        <v>43897</v>
      </c>
      <c r="B75" s="10" t="s">
        <v>19</v>
      </c>
      <c r="C75" s="11">
        <v>62245</v>
      </c>
    </row>
    <row r="76" spans="1:3" ht="28.5" customHeight="1" x14ac:dyDescent="0.2">
      <c r="A76" s="16">
        <v>43900</v>
      </c>
      <c r="B76" s="10" t="s">
        <v>23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16</v>
      </c>
      <c r="C77" s="11">
        <v>39200</v>
      </c>
    </row>
    <row r="78" spans="1:3" ht="28.5" customHeight="1" x14ac:dyDescent="0.2">
      <c r="A78" s="16">
        <v>43902</v>
      </c>
      <c r="B78" s="10" t="s">
        <v>41</v>
      </c>
      <c r="C78" s="11">
        <v>128835.17</v>
      </c>
    </row>
    <row r="79" spans="1:3" ht="28.5" customHeight="1" x14ac:dyDescent="0.2">
      <c r="A79" s="16">
        <v>43903</v>
      </c>
      <c r="B79" s="10" t="s">
        <v>39</v>
      </c>
      <c r="C79" s="26">
        <v>13216</v>
      </c>
    </row>
    <row r="80" spans="1:3" ht="28.5" customHeight="1" x14ac:dyDescent="0.2">
      <c r="A80" s="16">
        <v>43906</v>
      </c>
      <c r="B80" s="10" t="s">
        <v>31</v>
      </c>
      <c r="C80" s="11">
        <v>31995.94</v>
      </c>
    </row>
    <row r="81" spans="1:8" ht="28.5" customHeight="1" x14ac:dyDescent="0.2">
      <c r="A81" s="16">
        <v>43906</v>
      </c>
      <c r="B81" s="10" t="s">
        <v>40</v>
      </c>
      <c r="C81" s="11">
        <v>49161.04</v>
      </c>
    </row>
    <row r="82" spans="1:8" x14ac:dyDescent="0.2">
      <c r="A82" s="16">
        <v>43907</v>
      </c>
      <c r="B82" s="10" t="s">
        <v>27</v>
      </c>
      <c r="C82" s="11">
        <v>4625.6000000000004</v>
      </c>
    </row>
    <row r="83" spans="1:8" ht="28.5" customHeight="1" x14ac:dyDescent="0.2">
      <c r="A83" s="16">
        <v>43908</v>
      </c>
      <c r="B83" s="10" t="s">
        <v>38</v>
      </c>
      <c r="C83" s="11">
        <v>9392.7999999999993</v>
      </c>
    </row>
    <row r="84" spans="1:8" ht="28.5" customHeight="1" x14ac:dyDescent="0.2">
      <c r="A84" s="16">
        <v>43913</v>
      </c>
      <c r="B84" s="10" t="s">
        <v>42</v>
      </c>
      <c r="C84" s="11">
        <v>33299.699999999997</v>
      </c>
    </row>
    <row r="85" spans="1:8" ht="28.5" customHeight="1" x14ac:dyDescent="0.2">
      <c r="A85" s="16">
        <v>43917</v>
      </c>
      <c r="B85" s="15" t="s">
        <v>19</v>
      </c>
      <c r="C85" s="18">
        <v>97350</v>
      </c>
    </row>
    <row r="86" spans="1:8" ht="28.5" customHeight="1" x14ac:dyDescent="0.2">
      <c r="A86" s="16">
        <v>43918</v>
      </c>
      <c r="B86" s="10" t="s">
        <v>25</v>
      </c>
      <c r="C86" s="11">
        <v>4147</v>
      </c>
    </row>
    <row r="87" spans="1:8" ht="28.5" customHeight="1" x14ac:dyDescent="0.2">
      <c r="A87" s="16">
        <v>43918</v>
      </c>
      <c r="B87" s="15" t="s">
        <v>25</v>
      </c>
      <c r="C87" s="18">
        <v>137534.56</v>
      </c>
    </row>
    <row r="88" spans="1:8" ht="28.5" customHeight="1" x14ac:dyDescent="0.2">
      <c r="A88" s="16">
        <v>43918</v>
      </c>
      <c r="B88" s="15" t="s">
        <v>25</v>
      </c>
      <c r="C88" s="18">
        <v>12929.8</v>
      </c>
    </row>
    <row r="89" spans="1:8" ht="28.5" customHeight="1" x14ac:dyDescent="0.2">
      <c r="A89" s="16">
        <v>43918</v>
      </c>
      <c r="B89" s="10" t="s">
        <v>25</v>
      </c>
      <c r="C89" s="11">
        <v>283651.13</v>
      </c>
    </row>
    <row r="90" spans="1:8" ht="28.5" customHeight="1" x14ac:dyDescent="0.2">
      <c r="A90" s="16">
        <v>43918</v>
      </c>
      <c r="B90" s="15" t="s">
        <v>25</v>
      </c>
      <c r="C90" s="18">
        <v>2073.5</v>
      </c>
    </row>
    <row r="91" spans="1:8" ht="28.5" customHeight="1" x14ac:dyDescent="0.2">
      <c r="A91" s="16">
        <v>43920</v>
      </c>
      <c r="B91" s="15" t="s">
        <v>26</v>
      </c>
      <c r="C91" s="26">
        <v>34416.620000000003</v>
      </c>
    </row>
    <row r="92" spans="1:8" ht="28.5" customHeight="1" x14ac:dyDescent="0.2">
      <c r="A92" s="16">
        <v>43921</v>
      </c>
      <c r="B92" s="15" t="s">
        <v>28</v>
      </c>
      <c r="C92" s="18">
        <v>120397.08</v>
      </c>
    </row>
    <row r="93" spans="1:8" ht="28.5" customHeight="1" x14ac:dyDescent="0.2">
      <c r="A93" s="16">
        <v>43921</v>
      </c>
      <c r="B93" s="15" t="s">
        <v>28</v>
      </c>
      <c r="C93" s="11">
        <v>89912.36</v>
      </c>
    </row>
    <row r="94" spans="1:8" ht="28.5" customHeight="1" x14ac:dyDescent="0.2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20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7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33</v>
      </c>
      <c r="C100" s="11">
        <v>35400</v>
      </c>
    </row>
    <row r="101" spans="1:8" ht="28.5" customHeight="1" x14ac:dyDescent="0.2">
      <c r="A101" s="9">
        <v>43923</v>
      </c>
      <c r="B101" s="15" t="s">
        <v>36</v>
      </c>
      <c r="C101" s="18">
        <v>6069.57</v>
      </c>
    </row>
    <row r="102" spans="1:8" ht="28.5" customHeight="1" x14ac:dyDescent="0.2">
      <c r="A102" s="9">
        <v>43923</v>
      </c>
      <c r="B102" s="15" t="s">
        <v>36</v>
      </c>
      <c r="C102" s="11">
        <v>4577.97</v>
      </c>
    </row>
    <row r="103" spans="1:8" ht="28.5" customHeight="1" x14ac:dyDescent="0.2">
      <c r="A103" s="9">
        <v>43923</v>
      </c>
      <c r="B103" s="15" t="s">
        <v>36</v>
      </c>
      <c r="C103" s="11">
        <v>8812.6200000000008</v>
      </c>
    </row>
    <row r="104" spans="1:8" ht="28.5" customHeight="1" x14ac:dyDescent="0.2">
      <c r="A104" s="9">
        <v>43925</v>
      </c>
      <c r="B104" s="15" t="s">
        <v>34</v>
      </c>
      <c r="C104" s="18">
        <v>36084.400000000001</v>
      </c>
    </row>
    <row r="105" spans="1:8" ht="28.5" customHeight="1" x14ac:dyDescent="0.2">
      <c r="A105" s="9">
        <v>43926</v>
      </c>
      <c r="B105" s="15" t="s">
        <v>29</v>
      </c>
      <c r="C105" s="18">
        <v>21856.720000000001</v>
      </c>
    </row>
    <row r="106" spans="1:8" ht="28.5" customHeight="1" x14ac:dyDescent="0.2">
      <c r="A106" s="9">
        <v>43926</v>
      </c>
      <c r="B106" s="15" t="s">
        <v>29</v>
      </c>
      <c r="C106" s="11">
        <v>6279.5</v>
      </c>
    </row>
    <row r="107" spans="1:8" ht="28.5" customHeight="1" x14ac:dyDescent="0.2">
      <c r="A107" s="9">
        <v>43928</v>
      </c>
      <c r="B107" s="15" t="s">
        <v>45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45</v>
      </c>
      <c r="C108" s="29">
        <v>191814.9</v>
      </c>
    </row>
    <row r="109" spans="1:8" ht="28.5" customHeight="1" x14ac:dyDescent="0.2">
      <c r="A109" s="9">
        <v>43929</v>
      </c>
      <c r="B109" s="15" t="s">
        <v>19</v>
      </c>
      <c r="C109" s="18">
        <v>62245</v>
      </c>
    </row>
    <row r="110" spans="1:8" ht="28.5" customHeight="1" x14ac:dyDescent="0.2">
      <c r="A110" s="9">
        <v>43931</v>
      </c>
      <c r="B110" s="15" t="s">
        <v>16</v>
      </c>
      <c r="C110" s="11">
        <v>39200</v>
      </c>
    </row>
    <row r="111" spans="1:8" ht="28.5" customHeight="1" x14ac:dyDescent="0.2">
      <c r="A111" s="9">
        <v>43931</v>
      </c>
      <c r="B111" s="15" t="s">
        <v>16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37</v>
      </c>
      <c r="C112" s="31">
        <v>8624.74</v>
      </c>
    </row>
    <row r="113" spans="1:4" ht="28.5" customHeight="1" x14ac:dyDescent="0.2">
      <c r="A113" s="9">
        <v>43934</v>
      </c>
      <c r="B113" s="15" t="s">
        <v>23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35</v>
      </c>
      <c r="C114" s="29">
        <v>11800</v>
      </c>
    </row>
    <row r="115" spans="1:4" ht="28.5" customHeight="1" x14ac:dyDescent="0.2">
      <c r="A115" s="9">
        <v>43941</v>
      </c>
      <c r="B115" s="15" t="s">
        <v>46</v>
      </c>
      <c r="C115" s="36">
        <v>49600</v>
      </c>
    </row>
    <row r="116" spans="1:4" ht="28.5" customHeight="1" x14ac:dyDescent="0.2">
      <c r="A116" s="9">
        <v>43942</v>
      </c>
      <c r="B116" s="15" t="s">
        <v>44</v>
      </c>
      <c r="C116" s="11">
        <v>178699.2</v>
      </c>
    </row>
    <row r="117" spans="1:4" ht="28.5" customHeight="1" x14ac:dyDescent="0.2">
      <c r="A117" s="9">
        <v>43943</v>
      </c>
      <c r="B117" s="10" t="s">
        <v>18</v>
      </c>
      <c r="C117" s="11">
        <v>150000</v>
      </c>
    </row>
    <row r="118" spans="1:4" ht="28.5" customHeight="1" x14ac:dyDescent="0.2">
      <c r="A118" s="9">
        <v>43943</v>
      </c>
      <c r="B118" s="10" t="s">
        <v>18</v>
      </c>
      <c r="C118" s="11">
        <v>120000</v>
      </c>
    </row>
    <row r="119" spans="1:4" ht="28.5" customHeight="1" x14ac:dyDescent="0.2">
      <c r="A119" s="9">
        <v>43948</v>
      </c>
      <c r="B119" s="10" t="s">
        <v>43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47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25</v>
      </c>
      <c r="C121" s="11">
        <v>4147</v>
      </c>
    </row>
    <row r="122" spans="1:4" ht="28.5" customHeight="1" x14ac:dyDescent="0.2">
      <c r="A122" s="9">
        <v>43949</v>
      </c>
      <c r="B122" s="10" t="s">
        <v>25</v>
      </c>
      <c r="C122" s="11">
        <v>82907.5</v>
      </c>
    </row>
    <row r="123" spans="1:4" ht="28.5" customHeight="1" x14ac:dyDescent="0.2">
      <c r="A123" s="9">
        <v>43949</v>
      </c>
      <c r="B123" s="10" t="s">
        <v>25</v>
      </c>
      <c r="C123" s="11">
        <v>12929.8</v>
      </c>
    </row>
    <row r="124" spans="1:4" ht="28.5" customHeight="1" x14ac:dyDescent="0.2">
      <c r="A124" s="9">
        <v>43949</v>
      </c>
      <c r="B124" s="10" t="s">
        <v>25</v>
      </c>
      <c r="C124" s="11">
        <v>263861.84000000003</v>
      </c>
    </row>
    <row r="125" spans="1:4" ht="28.5" customHeight="1" x14ac:dyDescent="0.2">
      <c r="A125" s="9">
        <v>43949</v>
      </c>
      <c r="B125" s="10" t="s">
        <v>25</v>
      </c>
      <c r="C125" s="11">
        <v>2073.5</v>
      </c>
    </row>
    <row r="126" spans="1:4" ht="28.5" customHeight="1" x14ac:dyDescent="0.2">
      <c r="A126" s="9">
        <v>43949</v>
      </c>
      <c r="B126" s="10" t="s">
        <v>19</v>
      </c>
      <c r="C126" s="11">
        <v>97350</v>
      </c>
    </row>
    <row r="127" spans="1:4" ht="28.5" customHeight="1" x14ac:dyDescent="0.2">
      <c r="A127" s="9">
        <v>43951</v>
      </c>
      <c r="B127" s="10" t="s">
        <v>9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26</v>
      </c>
      <c r="C128" s="26">
        <v>34416.620000000003</v>
      </c>
    </row>
    <row r="129" spans="1:6" ht="28.5" customHeight="1" x14ac:dyDescent="0.2">
      <c r="A129" s="9">
        <v>43951</v>
      </c>
      <c r="B129" s="10" t="s">
        <v>28</v>
      </c>
      <c r="C129" s="11">
        <v>102727.73</v>
      </c>
    </row>
    <row r="130" spans="1:6" ht="28.5" customHeight="1" x14ac:dyDescent="0.2">
      <c r="A130" s="9">
        <v>43951</v>
      </c>
      <c r="B130" s="10" t="s">
        <v>28</v>
      </c>
      <c r="C130" s="11">
        <v>85179.5</v>
      </c>
    </row>
    <row r="131" spans="1:6" ht="28.5" customHeight="1" x14ac:dyDescent="0.2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36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36</v>
      </c>
      <c r="C141" s="22">
        <v>3188.07</v>
      </c>
    </row>
    <row r="142" spans="1:6" ht="28.5" customHeight="1" x14ac:dyDescent="0.2">
      <c r="A142" s="25">
        <v>43953</v>
      </c>
      <c r="B142" s="21" t="s">
        <v>36</v>
      </c>
      <c r="C142" s="22">
        <v>8812.6200000000008</v>
      </c>
    </row>
    <row r="143" spans="1:6" ht="28.5" customHeight="1" x14ac:dyDescent="0.2">
      <c r="A143" s="25">
        <v>43955</v>
      </c>
      <c r="B143" s="21" t="s">
        <v>34</v>
      </c>
      <c r="C143" s="22">
        <v>36084.400000000001</v>
      </c>
    </row>
    <row r="144" spans="1:6" ht="28.5" customHeight="1" x14ac:dyDescent="0.2">
      <c r="A144" s="25">
        <v>43956</v>
      </c>
      <c r="B144" s="21" t="s">
        <v>32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33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62" t="s">
        <v>48</v>
      </c>
      <c r="C3" s="164">
        <v>2020</v>
      </c>
      <c r="D3" s="166">
        <v>2019</v>
      </c>
    </row>
    <row r="4" spans="2:4" ht="15.75" customHeight="1" thickBot="1" x14ac:dyDescent="0.25">
      <c r="B4" s="163"/>
      <c r="C4" s="165"/>
      <c r="D4" s="167"/>
    </row>
    <row r="5" spans="2:4" ht="15.75" customHeight="1" x14ac:dyDescent="0.2">
      <c r="B5" s="46" t="s">
        <v>9</v>
      </c>
      <c r="C5" s="47">
        <v>388400</v>
      </c>
      <c r="D5" s="48">
        <v>174400</v>
      </c>
    </row>
    <row r="6" spans="2:4" ht="15.75" customHeight="1" x14ac:dyDescent="0.2">
      <c r="B6" s="49" t="s">
        <v>39</v>
      </c>
      <c r="C6" s="50">
        <v>13216</v>
      </c>
      <c r="D6" s="51">
        <v>1180</v>
      </c>
    </row>
    <row r="7" spans="2:4" ht="15.75" customHeight="1" x14ac:dyDescent="0.2">
      <c r="B7" s="49" t="s">
        <v>49</v>
      </c>
      <c r="C7" s="50">
        <v>0</v>
      </c>
      <c r="D7" s="52">
        <v>0</v>
      </c>
    </row>
    <row r="8" spans="2:4" ht="15.75" customHeight="1" x14ac:dyDescent="0.2">
      <c r="B8" s="49" t="s">
        <v>50</v>
      </c>
      <c r="C8" s="50">
        <v>0</v>
      </c>
      <c r="D8" s="51">
        <v>1300</v>
      </c>
    </row>
    <row r="9" spans="2:4" ht="15.75" customHeight="1" x14ac:dyDescent="0.2">
      <c r="B9" s="49" t="s">
        <v>20</v>
      </c>
      <c r="C9" s="50">
        <v>23469.72</v>
      </c>
      <c r="D9" s="51">
        <v>31647.599999999999</v>
      </c>
    </row>
    <row r="10" spans="2:4" ht="15.75" customHeight="1" x14ac:dyDescent="0.2">
      <c r="B10" s="49" t="s">
        <v>26</v>
      </c>
      <c r="C10" s="50">
        <v>68833.240000000005</v>
      </c>
      <c r="D10" s="51">
        <v>16520</v>
      </c>
    </row>
    <row r="11" spans="2:4" ht="15.75" customHeight="1" x14ac:dyDescent="0.2">
      <c r="B11" s="49" t="s">
        <v>51</v>
      </c>
      <c r="C11" s="50">
        <v>0</v>
      </c>
      <c r="D11" s="51">
        <v>8165.6</v>
      </c>
    </row>
    <row r="12" spans="2:4" ht="15.75" customHeight="1" x14ac:dyDescent="0.2">
      <c r="B12" s="49" t="s">
        <v>52</v>
      </c>
      <c r="C12" s="50">
        <v>0</v>
      </c>
      <c r="D12" s="51">
        <v>2320</v>
      </c>
    </row>
    <row r="13" spans="2:4" ht="15.75" customHeight="1" x14ac:dyDescent="0.2">
      <c r="B13" s="49" t="s">
        <v>53</v>
      </c>
      <c r="C13" s="50">
        <v>0</v>
      </c>
      <c r="D13" s="51">
        <v>49796</v>
      </c>
    </row>
    <row r="14" spans="2:4" ht="15.75" customHeight="1" x14ac:dyDescent="0.2">
      <c r="B14" s="49" t="s">
        <v>17</v>
      </c>
      <c r="C14" s="53">
        <v>988832</v>
      </c>
      <c r="D14" s="51">
        <v>251732</v>
      </c>
    </row>
    <row r="15" spans="2:4" ht="15.75" customHeight="1" x14ac:dyDescent="0.2">
      <c r="B15" s="49" t="s">
        <v>25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37</v>
      </c>
      <c r="C16" s="53">
        <v>8624.74</v>
      </c>
      <c r="D16" s="52">
        <v>0</v>
      </c>
    </row>
    <row r="17" spans="2:4" ht="15.75" customHeight="1" x14ac:dyDescent="0.2">
      <c r="B17" s="49" t="s">
        <v>45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23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54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28</v>
      </c>
      <c r="C20" s="53">
        <v>398216.67</v>
      </c>
      <c r="D20" s="51">
        <v>161769.62</v>
      </c>
    </row>
    <row r="21" spans="2:4" ht="15.75" customHeight="1" x14ac:dyDescent="0.2">
      <c r="B21" s="49" t="s">
        <v>31</v>
      </c>
      <c r="C21" s="53">
        <v>31995.94</v>
      </c>
      <c r="D21" s="52">
        <v>0</v>
      </c>
    </row>
    <row r="22" spans="2:4" ht="15.75" customHeight="1" x14ac:dyDescent="0.2">
      <c r="B22" s="49" t="s">
        <v>19</v>
      </c>
      <c r="C22" s="53">
        <v>319190</v>
      </c>
      <c r="D22" s="51">
        <v>147087</v>
      </c>
    </row>
    <row r="23" spans="2:4" ht="15.75" customHeight="1" x14ac:dyDescent="0.2">
      <c r="B23" s="49" t="s">
        <v>36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21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34</v>
      </c>
      <c r="C25" s="53">
        <v>36084.400000000001</v>
      </c>
      <c r="D25" s="54">
        <v>0</v>
      </c>
    </row>
    <row r="26" spans="2:4" ht="15.75" customHeight="1" x14ac:dyDescent="0.2">
      <c r="B26" s="49" t="s">
        <v>35</v>
      </c>
      <c r="C26" s="53">
        <v>11800</v>
      </c>
      <c r="D26" s="51">
        <v>9794</v>
      </c>
    </row>
    <row r="27" spans="2:4" ht="15.75" customHeight="1" x14ac:dyDescent="0.2">
      <c r="B27" s="49" t="s">
        <v>55</v>
      </c>
      <c r="C27" s="53">
        <v>0</v>
      </c>
      <c r="D27" s="51">
        <v>3744.72</v>
      </c>
    </row>
    <row r="28" spans="2:4" ht="15.75" customHeight="1" thickBot="1" x14ac:dyDescent="0.25">
      <c r="B28" s="49" t="s">
        <v>5</v>
      </c>
      <c r="C28" s="53">
        <v>208800</v>
      </c>
      <c r="D28" s="51">
        <v>208800</v>
      </c>
    </row>
    <row r="29" spans="2:4" ht="15.75" customHeight="1" x14ac:dyDescent="0.2">
      <c r="B29" s="168" t="s">
        <v>48</v>
      </c>
      <c r="C29" s="170">
        <v>2020</v>
      </c>
      <c r="D29" s="172">
        <v>2019</v>
      </c>
    </row>
    <row r="30" spans="2:4" ht="15.75" customHeight="1" thickBot="1" x14ac:dyDescent="0.25">
      <c r="B30" s="169"/>
      <c r="C30" s="171"/>
      <c r="D30" s="173"/>
    </row>
    <row r="31" spans="2:4" ht="15.75" customHeight="1" x14ac:dyDescent="0.2">
      <c r="B31" s="49" t="s">
        <v>11</v>
      </c>
      <c r="C31" s="53">
        <v>755.2</v>
      </c>
      <c r="D31" s="51">
        <v>755.2</v>
      </c>
    </row>
    <row r="32" spans="2:4" ht="15.75" customHeight="1" x14ac:dyDescent="0.2">
      <c r="B32" s="49" t="s">
        <v>32</v>
      </c>
      <c r="C32" s="53">
        <v>538080</v>
      </c>
      <c r="D32" s="52">
        <v>0</v>
      </c>
    </row>
    <row r="33" spans="2:8" ht="15.75" customHeight="1" x14ac:dyDescent="0.2">
      <c r="B33" s="49" t="s">
        <v>42</v>
      </c>
      <c r="C33" s="53">
        <v>33299.699999999997</v>
      </c>
      <c r="D33" s="52">
        <v>0</v>
      </c>
    </row>
    <row r="34" spans="2:8" ht="15.75" customHeight="1" x14ac:dyDescent="0.2">
      <c r="B34" s="49" t="s">
        <v>27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38</v>
      </c>
      <c r="C35" s="53">
        <v>9392.7999999999993</v>
      </c>
      <c r="D35" s="54">
        <v>0</v>
      </c>
    </row>
    <row r="36" spans="2:8" ht="15.75" customHeight="1" x14ac:dyDescent="0.2">
      <c r="B36" s="49" t="s">
        <v>43</v>
      </c>
      <c r="C36" s="53">
        <v>406713.4</v>
      </c>
      <c r="D36" s="52">
        <v>0</v>
      </c>
    </row>
    <row r="37" spans="2:8" ht="15.75" customHeight="1" x14ac:dyDescent="0.2">
      <c r="B37" s="49" t="s">
        <v>13</v>
      </c>
      <c r="C37" s="53">
        <v>6174363.1200000001</v>
      </c>
      <c r="D37" s="52">
        <v>0</v>
      </c>
    </row>
    <row r="38" spans="2:8" ht="15.75" customHeight="1" x14ac:dyDescent="0.2">
      <c r="B38" s="49" t="s">
        <v>7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6</v>
      </c>
      <c r="C39" s="53">
        <v>104312</v>
      </c>
      <c r="D39" s="51">
        <v>104312</v>
      </c>
    </row>
    <row r="40" spans="2:8" ht="15.75" customHeight="1" x14ac:dyDescent="0.2">
      <c r="B40" s="49" t="s">
        <v>46</v>
      </c>
      <c r="C40" s="53">
        <v>49600</v>
      </c>
      <c r="D40" s="52">
        <v>0</v>
      </c>
    </row>
    <row r="41" spans="2:8" ht="15.75" customHeight="1" x14ac:dyDescent="0.2">
      <c r="B41" s="49" t="s">
        <v>56</v>
      </c>
      <c r="C41" s="53">
        <v>0</v>
      </c>
      <c r="D41" s="51">
        <v>4779</v>
      </c>
    </row>
    <row r="42" spans="2:8" ht="15.75" customHeight="1" x14ac:dyDescent="0.2">
      <c r="B42" s="49" t="s">
        <v>44</v>
      </c>
      <c r="C42" s="53">
        <v>178699.2</v>
      </c>
      <c r="D42" s="51">
        <v>11256887.51</v>
      </c>
    </row>
    <row r="43" spans="2:8" ht="15.75" customHeight="1" x14ac:dyDescent="0.2">
      <c r="B43" s="49" t="s">
        <v>33</v>
      </c>
      <c r="C43" s="53">
        <v>35400</v>
      </c>
      <c r="D43" s="52">
        <v>0</v>
      </c>
    </row>
    <row r="44" spans="2:8" ht="15.75" customHeight="1" x14ac:dyDescent="0.2">
      <c r="B44" s="49" t="s">
        <v>18</v>
      </c>
      <c r="C44" s="53">
        <v>270000</v>
      </c>
      <c r="D44" s="51">
        <v>270000</v>
      </c>
    </row>
    <row r="45" spans="2:8" ht="15.75" customHeight="1" x14ac:dyDescent="0.2">
      <c r="B45" s="49" t="s">
        <v>12</v>
      </c>
      <c r="C45" s="53">
        <v>22125</v>
      </c>
      <c r="D45" s="52">
        <v>0</v>
      </c>
    </row>
    <row r="46" spans="2:8" ht="15.75" customHeight="1" x14ac:dyDescent="0.2">
      <c r="B46" s="49" t="s">
        <v>57</v>
      </c>
      <c r="C46" s="53">
        <v>0</v>
      </c>
      <c r="D46" s="51">
        <v>15600</v>
      </c>
    </row>
    <row r="47" spans="2:8" ht="15.75" customHeight="1" x14ac:dyDescent="0.2">
      <c r="B47" s="49" t="s">
        <v>8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41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29</v>
      </c>
      <c r="C49" s="53">
        <v>53930.720000000001</v>
      </c>
      <c r="D49" s="56">
        <v>28238.69</v>
      </c>
    </row>
    <row r="50" spans="2:7" ht="15.75" customHeight="1" x14ac:dyDescent="0.2">
      <c r="B50" s="49" t="s">
        <v>58</v>
      </c>
      <c r="C50" s="53">
        <v>0</v>
      </c>
      <c r="D50" s="56">
        <v>2256.75</v>
      </c>
    </row>
    <row r="51" spans="2:7" ht="15.75" customHeight="1" x14ac:dyDescent="0.2">
      <c r="B51" s="49" t="s">
        <v>24</v>
      </c>
      <c r="C51" s="53">
        <v>0</v>
      </c>
      <c r="D51" s="56">
        <v>188800</v>
      </c>
    </row>
    <row r="52" spans="2:7" ht="15.75" customHeight="1" x14ac:dyDescent="0.2">
      <c r="B52" s="49" t="s">
        <v>40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47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22</v>
      </c>
      <c r="C54" s="53">
        <v>83943.98</v>
      </c>
      <c r="D54" s="55">
        <v>0</v>
      </c>
    </row>
    <row r="55" spans="2:7" ht="15.75" customHeight="1" x14ac:dyDescent="0.2">
      <c r="B55" s="49" t="s">
        <v>30</v>
      </c>
      <c r="C55" s="53">
        <v>0</v>
      </c>
      <c r="D55" s="56">
        <v>21200</v>
      </c>
    </row>
    <row r="56" spans="2:7" ht="15.75" customHeight="1" thickBot="1" x14ac:dyDescent="0.25">
      <c r="B56" s="57" t="s">
        <v>16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Sheet4</vt:lpstr>
      <vt:lpstr>Plantilla Pagos a Proveedores</vt:lpstr>
      <vt:lpstr>Sheet3</vt:lpstr>
      <vt:lpstr>Sheet1</vt:lpstr>
      <vt:lpstr>Sheet2</vt:lpstr>
      <vt:lpstr>'Plantilla Pagos a Proveedores'!Área_de_impresión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RAI INM</cp:lastModifiedBy>
  <cp:lastPrinted>2024-12-18T14:15:46Z</cp:lastPrinted>
  <dcterms:created xsi:type="dcterms:W3CDTF">2006-07-11T17:39:34Z</dcterms:created>
  <dcterms:modified xsi:type="dcterms:W3CDTF">2025-01-22T15:09:58Z</dcterms:modified>
</cp:coreProperties>
</file>