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MAYO 2024\"/>
    </mc:Choice>
  </mc:AlternateContent>
  <xr:revisionPtr revIDLastSave="0" documentId="8_{B057C70B-EB68-47E6-B17C-4858B3B99ED3}" xr6:coauthVersionLast="47" xr6:coauthVersionMax="47" xr10:uidLastSave="{00000000-0000-0000-0000-000000000000}"/>
  <bookViews>
    <workbookView xWindow="-110" yWindow="-110" windowWidth="19420" windowHeight="1030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0" i="5"/>
  <c r="G17" i="5"/>
  <c r="G21" i="5"/>
  <c r="G15" i="5"/>
  <c r="G16" i="5"/>
  <c r="G18" i="5" l="1"/>
  <c r="G19" i="5"/>
  <c r="G14" i="5"/>
  <c r="E43" i="5"/>
  <c r="G43" i="5" l="1"/>
  <c r="H43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<sst xmlns="http://schemas.openxmlformats.org/spreadsheetml/2006/main" count="422" uniqueCount="204">
  <si>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</si>
  <si>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</si>
  <si>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</si>
  <si>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</si>
  <si>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</si>
  <si>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</si>
  <si>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</si>
  <si>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</si>
  <si>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</si>
  <si>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</si>
  <si>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</si>
  <si>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</si>
  <si>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</si>
  <si>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</si>
  <si>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</si>
  <si>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</si>
  <si>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</si>
  <si>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</si>
  <si>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</si>
  <si>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</si>
  <si>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</si>
  <si>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</si>
  <si>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</si>
  <si>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</si>
  <si>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</si>
  <si>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</si>
  <si>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</si>
  <si>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</si>
  <si>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</si>
  <si>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</si>
  <si>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</si>
  <si>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</si>
  <si>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</si>
  <si>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</si>
  <si>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</si>
  <si>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</si>
  <si>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</si>
  <si>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</si>
  <si>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</si>
  <si>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</si>
  <si>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</si>
  <si>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</si>
  <si>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</si>
  <si>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</si>
  <si>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</si>
  <si>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</si>
  <si>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</si>
  <si>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</si>
  <si>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</si>
  <si>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</si>
  <si>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</si>
  <si>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</si>
  <si>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</si>
  <si>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</si>
  <si>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</si>
  <si>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</si>
  <si>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</si>
  <si>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</si>
  <si>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</si>
  <si>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</si>
  <si>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</si>
  <si>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</si>
  <si>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</si>
  <si>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</si>
  <si>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</si>
  <si>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</si>
  <si>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</si>
  <si>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</si>
  <si>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</si>
  <si>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</si>
  <si>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</si>
  <si>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</si>
  <si>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</si>
  <si>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</si>
  <si>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</si>
  <si>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</si>
  <si>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</si>
  <si>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</si>
  <si>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</si>
  <si>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</si>
  <si>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</si>
  <si>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</si>
  <si>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</si>
  <si>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</si>
  <si>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</si>
  <si>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</si>
  <si>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</si>
  <si>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</si>
  <si>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</si>
  <si>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</si>
  <si>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</si>
  <si>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</si>
  <si>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</si>
  <si>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</si>
  <si>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</si>
  <si>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</si>
  <si>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</si>
  <si>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</si>
  <si>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</si>
  <si>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</si>
  <si>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</si>
  <si>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</si>
  <si>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</si>
  <si>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</si>
  <si>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</si>
  <si>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</si>
  <si>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</si>
  <si>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</si>
  <si>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</si>
  <si>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</si>
  <si>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</si>
  <si>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</si>
  <si>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</si>
  <si>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</si>
  <si>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</si>
  <si>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</si>
  <si>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</si>
  <si>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</si>
  <si>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</si>
  <si>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</si>
  <si>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</si>
  <si>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</si>
  <si>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</si>
  <si>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</si>
  <si>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</si>
  <si>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</si>
  <si>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</si>
  <si>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</si>
  <si>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</si>
  <si>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</si>
  <si>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</si>
  <si>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</si>
  <si>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CORPORACION DEL ACUEDUCTO Y ALCANTARILLADO DE SANTO DOMINGO</t>
  </si>
  <si>
    <t>MARGARITA FERNANDEZ FERNANDEZ DE SOTO</t>
  </si>
  <si>
    <t>COPY SOLUTIONS INTERNATIONALS S A</t>
  </si>
  <si>
    <t>CHEZAAD, SRL</t>
  </si>
  <si>
    <t>COMPLETO</t>
  </si>
  <si>
    <t>PENDIENTE</t>
  </si>
  <si>
    <t>CELALLA COMPANY, SRL</t>
  </si>
  <si>
    <t>B1500000077</t>
  </si>
  <si>
    <t>Correspondiente al Mes: Mayo del Año: 2024</t>
  </si>
  <si>
    <t>B1500002555</t>
  </si>
  <si>
    <t>E450000042492</t>
  </si>
  <si>
    <t>E450000042491</t>
  </si>
  <si>
    <t>E450000042830</t>
  </si>
  <si>
    <t>B1500000064</t>
  </si>
  <si>
    <t>B1500000022</t>
  </si>
  <si>
    <t>B1500000924</t>
  </si>
  <si>
    <t>E450000000280</t>
  </si>
  <si>
    <t>B1500051491</t>
  </si>
  <si>
    <t>B1500000087</t>
  </si>
  <si>
    <t>B1500000061</t>
  </si>
  <si>
    <t>B1500000486</t>
  </si>
  <si>
    <t>B1500000689</t>
  </si>
  <si>
    <t>B1500002785</t>
  </si>
  <si>
    <t>B1500141045 Y B1500141054</t>
  </si>
  <si>
    <t>B1500005612</t>
  </si>
  <si>
    <t>E450000000187</t>
  </si>
  <si>
    <t>B1500000025</t>
  </si>
  <si>
    <t>B1500000024</t>
  </si>
  <si>
    <t>B1500000078</t>
  </si>
  <si>
    <t>B1500000768</t>
  </si>
  <si>
    <t>E450000044989</t>
  </si>
  <si>
    <t>E450000044990</t>
  </si>
  <si>
    <t>B1500000034</t>
  </si>
  <si>
    <t>B1500000028</t>
  </si>
  <si>
    <t>B1500000301</t>
  </si>
  <si>
    <t>JARDIN ILUSIONES S A</t>
  </si>
  <si>
    <t>YVONNE ALEXANDRA AGUASVIVAS SOTO</t>
  </si>
  <si>
    <t>ALTAGRACIA ORQUIDEA MELO ENCARNACION</t>
  </si>
  <si>
    <t>FRANKLIN BENJAMIN LOPEZ FORNERIN</t>
  </si>
  <si>
    <t>PUBLICOS Y ESTRATEGIAS, SRL</t>
  </si>
  <si>
    <t>INSTITUTO CULTURAL DOMINICO A</t>
  </si>
  <si>
    <t>EDITORA DEL CARIBE C POR A</t>
  </si>
  <si>
    <t>INVERSINES SANFRA, SRL</t>
  </si>
  <si>
    <t>INVERSIONES DELECA, SRL</t>
  </si>
  <si>
    <t>GO HOME GPS, SRL</t>
  </si>
  <si>
    <t>PAGO FACT. B1500002555 S/OC 00062/24, POR ADQUISICIÓN DE CORONA DE FLORES PARA EL FUNERAL DE LA  SRA. ELSA  ALTAGRACIA MARTINEZ SOSA , A FAVOR DE JARDIN ILUSIONES S A</t>
  </si>
  <si>
    <t>PAGO NCF E450000042492 POR SERV. DE INTERNET MOVIL DE ESTA DE ESTA INSTITUCIÓN, CORRESPONDIENTE  AL MES DE ABRIL2024, A FAVOR DE CLARO</t>
  </si>
  <si>
    <t>PAGO CUENTA 783049721  SEGÚN  FACT. E450000042491, POR CONCEPTO  DE PAGO DE FLOTAS,  DE ESTA INSTITUCIÓN,  A FAVOR  DE CLARO, CORRESPONDIENTE AL MES DE ABRIL  DEL  2024</t>
  </si>
  <si>
    <t>PAGO A LA CUENTA 759336900 ,  FACT. E450000042830,  POR CONCEPTO DE  SERVICIO TELEFÓNICO DEL INSTITUTO NACIONAL DE MIGRACIÓN Y LA ESCUELA NACIONAL DE MIGRACIÓN,CORRESPONDIENTE AL MES DE  MAYO .2024, A FAVOR DE CLARO</t>
  </si>
  <si>
    <t>PAGO B1500000064 S/OC 00016/24 , POR CONCEPTO DE SERV.  FACILITACION  CURSO ESPECIALIZADO : TÉCNICAS Y GESTIÓN MIGRATORIA EN REPÚBLICA DOMINICANA (2DA EDICIÓN) A FAVOR DE YVONNE ALEXANDRA AGUASVIVAS SOTO</t>
  </si>
  <si>
    <t>PAGO FACT. B1500000022, 2DO ABONO A LA ORDEN COMPRA 00040/24, POR SERV. DE CATERING PARA DIFERENTES ACTIVIDADES DE LA ESCUELA NACIONAL DE MIGRACION, A A FAVOR DE  ALTAGRACIA ORQUIDEA MELO ENCARNACION</t>
  </si>
  <si>
    <t>PAGO FACT. B1500000924 S/OC 00075/24, POR SERVICIO DE CATERING PARA REUNIÓN DE INFORME TÉCNICO SOBRE LA TEMÁTICA MIGRATORIA, A FAVOR DE FRANKLIN BENJAMIN LOPEZ FORNERIN</t>
  </si>
  <si>
    <t>PAGO FACT. E450000000280, POR CONCEPTO DEL 80 % DEL SEGURO MEDICO COMPLEMENTARIO DE LOS SERVIDORES /AS DE ESTA INSTITUCIÓN Y SU FAMILIARES DIRECTOS CORRESPONDIENTE, AL MES DE MAYO 2024, A FAVOR DE HUMANO SEGUROS</t>
  </si>
  <si>
    <t>PAGO FACT B1500051491, 51501  POR CONCEPTO  SERVICIO DE RECOGIDA DE BASURA,  CORRESPONDIENTE AL MES MAYO  2024,  DEL INSTITUTO NACIONAL DE MIGRACIÓN Y LA  ESCUELA NACIONAL DE MIGRACIÓN,  A FAVOR DEL AYUNTAMIENTO  DEL DISTR. NA</t>
  </si>
  <si>
    <t>PAGO FACT. B1500000087 POR CONCEPTO DE ALQUILER DE LOCAL DONDE FUNCIONA ESTA INSTITUCIÓN, CORRESPONDIENTE AL MES MAYO 2024, A  FAVOR DE CELALLA COMPANY.</t>
  </si>
  <si>
    <t>PAGO FACT. B1500000061 S/OC 00032/24 POR SERV. DE CURSO DE ORATORIA PARA EJECUTIVOS PARA NUESTRA COLABORADORA YAQUELIN ALTAGRACIA CRUEL MARTINEZ, A FAVOR DE PÚBLICOS Y ESTRATEGIAS.</t>
  </si>
  <si>
    <t>FACT. B1500000486 S/C  BS -0000406-2024 ,  POR DE SERV. DE MANTENIMIENTO DE LOS JARDINES DE ESTA INSTITUCIÓN Y LA ENM , CORRESPONDIENTE AL MES MAYO 2024, A FAVOR DE SOLUCIONES INTEGRALES</t>
  </si>
  <si>
    <t>PAGO AL PRIMER REGIMIENTO DOMINICANO, GUARDIA PRESIDENCIAL, E. N. FACT. B1500000689, POR SERVICIOS DE ALMUERZOS, CORRESPONDIENTES AL MES DE ABRIL. 2024, A FAVOR DE GUARDIA PRESIDENCIAL.</t>
  </si>
  <si>
    <t>PAGO FACT. B1500002785 S/OC 00066/24, POR SERVICIO DE CAPACITACIÓN DE CURSO DE INGLES PARA COLABORADORES DEL INM RD, MICHEL MARTINEZ Y JEOVANNY TEJEDA, A FAVOR INSTITUTO CULTURAL DOMINICO A</t>
  </si>
  <si>
    <t>PAGO FACT B1500141045 Y B1500141054, POR CONCEPTO  SERVICIO DE AGUA PARA USO EN EL INSTITUTO NACIONAL DE MIGRACIÓN Y LA ESCUELA NACIONAL DE MIGRACIÓN, CORRESP. AL  MES MAYO   2024, A FAVOR DE LA CAASD.</t>
  </si>
  <si>
    <t>PAGO FACT. B1500005612 S/OC 00086/24, POR  SUSCRIPCIÓN DEL SERVICIO DE UN PERIÓDICO DE CIRCULACIÓN  NACIONAL POR UN AÑO, A FAVOR DE EDITORA DEL CARIBE C POR A.</t>
  </si>
  <si>
    <t>PAGO FACT. B1500000077, S/C BS-000604-2024, POR SERV. DESARROLLO WEBMASTER PARA APLICAR MEJORAS A LA PAGINA WEB Y PLATAFORMAS DIGITALES DE ESTA INSTITUCIÓN Y LA ENM, DEL CORRESP. AL MES MAYO 2024,  A FAVOR DE CHEZAAD</t>
  </si>
  <si>
    <t>PAGO FACT. E450000000187,S/C CONTRATO BS -0012463-2022 POR CONCEPTO DE ALQUILER DE IMPRESORAS MULTIFUNCIONAL PARA EL USO DE ESTA INSTITUCIÓN Y LA ESCUELA NACIONAL DE MIGRACIÓN, CORRESP.  AL MES ABRIL   2024,  A FAVOR DE COPY SOLUTIONS INTERNATIONALS .</t>
  </si>
  <si>
    <t>PAGO FACT. B1500000025, 4TO  ABONO A LA ORDEN COMPRA 00040/24, POR SERV. DE CATERING PARA DIFERENTES ACTIVIDADES DE LA ESCUELA NACIONAL DE MIGRACION, A  FAVOR DE  ALTAGRACIA ORQUIDEA MELO ENCARNACION</t>
  </si>
  <si>
    <t>PAGO FACT. B1500000024, 3ER ABONO A LA ORDEN COMPRA 00040/24, POR SERV. DE CATERING PARA DIFERENTES ACTIVIDADES DE LA ESCUELA NACIONAL DE MIGRACION, A  FAVOR DE  ALTAGRACIA ORQUIDEA MELO ENCARNACION</t>
  </si>
  <si>
    <t>PAGO FACT. B1500000078, POR CONCEPTO DE ALQUILER DE LOCAL DONDE FUNCIONA LA ESCUELA NACIONAL DE MIGRACIÓN, CORRESPONDIENTE AL  MES DE MAYO   2024, A FAVOR DE MARGARITA FERNANDEZ FERNANDEZ</t>
  </si>
  <si>
    <t>PAGO FACT. B1500000768, S/CONT. BS-0004896-2024, POR CONTRATACIÓN DE SERV. DE TRES CONSERJES PARA COMPLETAR LABORES DE LIMPIEZA EN LAS INSTALACIONES DE INM-RD Y/O ENM, CORRESP. A LOS MESES ABRIL Y MAYO 2024, A FAVOR DE INVERSIONES SANFRA</t>
  </si>
  <si>
    <t>PAGO CUENTA 783049721  SEGÚN  FACT. E450000044989, POR CONCEPTO  DE PAGO DE FLOTAS,  DE ESTA INSTITUCIÓN,  A FAVOR  DE CLARO, CORRESPONDIENTE AL MES DE MAYO  DEL  2024</t>
  </si>
  <si>
    <t>PAGO NCF E450000044990 POR SERV. DE INTERNET MOVIL DE ESTA DE ESTA INSTITUCIÓN, CORRESPONDIENTE  AL MES DE MAYO 2024, A FAVOR DE CLARO</t>
  </si>
  <si>
    <t xml:space="preserve">PAGO FACT. B1500000034 S/OC 00096/24, POR ADQUISICIÓN DE MATERIAL GASTABLE , PARA USO DEL INM RD, A FAVOR DE INVERSIONES DELECA </t>
  </si>
  <si>
    <t>PAGO FACT. B1500000028, 5TO ABONO A LA ORDEN COMPRA 00040/24, POR SERV. DE CATERING PARA DIFERENTES ACTIVIDADES DE LA ESCUELA NACIONAL DE MIGRACION, A  FAVOR DE  ALTAGRACIA ORQUIDEA MELO ENCARNACION</t>
  </si>
  <si>
    <t>PAGO FACT. B1500000301 S/OC 00100/24, POR CONTRATACIÓN DE SERV.  DE SISTEMA DE POSICIÓN GLOBAL   (GPS) PARA LOS  VEHÍCULOS DE ESTA INSTITUCIÓN, A FAVOR DE GO HOME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</si>
</sst>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7" fontId="32" fillId="0" borderId="28" xfId="0" applyNumberFormat="1" applyFont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35" fillId="2" borderId="29" xfId="0" applyFont="1" applyFill="1" applyBorder="1" applyAlignment="1">
      <alignment horizontal="left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24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796875" defaultRowHeight="14"/>
  <cols>
    <col min="1" max="1" width="57" style="1" customWidth="1"/>
    <col min="2" max="2" width="33" style="3" bestFit="1" customWidth="1"/>
    <col min="3" max="3" width="17.1796875" style="1" customWidth="1"/>
    <col min="4" max="4" width="9.1796875" style="1"/>
    <col min="5" max="5" width="17.54296875" style="1" customWidth="1"/>
    <col min="6" max="6" width="28.81640625" style="1" customWidth="1"/>
    <col min="7" max="7" width="24" style="1" customWidth="1"/>
    <col min="8" max="8" width="22.453125" style="1" bestFit="1" customWidth="1"/>
    <col min="9" max="16384" width="9.1796875" style="1"/>
  </cols>
  <sheetData>
    <row r="1" spans="1:2" s="84" customFormat="1" ht="25">
      <c r="B1" s="85"/>
    </row>
    <row r="2" spans="1:2" s="84" customFormat="1" ht="25">
      <c r="B2" s="85"/>
    </row>
    <row r="3" spans="1:2" s="84" customFormat="1" ht="25" hidden="1">
      <c r="B3" s="85"/>
    </row>
    <row r="4" spans="1:2" s="84" customFormat="1" ht="25" hidden="1">
      <c r="B4" s="85"/>
    </row>
    <row r="5" spans="1:2" s="84" customFormat="1" ht="25" hidden="1">
      <c r="B5" s="85"/>
    </row>
    <row r="6" spans="1:2" s="84" customFormat="1" ht="2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">
      <c r="A9" s="137"/>
      <c r="B9" s="137"/>
    </row>
    <row r="10" spans="1:2" s="84" customFormat="1" ht="32">
      <c r="A10" s="137"/>
      <c r="B10" s="137"/>
    </row>
    <row r="11" spans="1:2" s="84" customFormat="1" ht="26">
      <c r="A11" s="88"/>
      <c r="B11" s="90"/>
    </row>
    <row r="12" spans="1:2" s="84" customFormat="1" ht="14.25" customHeight="1">
      <c r="A12" s="88"/>
      <c r="B12" s="90"/>
    </row>
    <row r="13" spans="1:2" s="84" customFormat="1" ht="26.5" thickBot="1">
      <c r="A13" s="89"/>
      <c r="B13" s="90"/>
    </row>
    <row r="14" spans="1:2" s="84" customFormat="1" ht="49.5" customHeight="1" thickBot="1">
      <c r="A14" s="138"/>
      <c r="B14" s="138"/>
    </row>
    <row r="15" spans="1:2" s="84" customFormat="1" ht="26.25" customHeight="1">
      <c r="A15" s="139" t="s">
        <v>2</v>
      </c>
      <c r="B15" s="141" t="s">
        <v>4</v>
      </c>
    </row>
    <row r="16" spans="1:2" s="84" customFormat="1" ht="27.75" customHeight="1" thickBot="1">
      <c r="A16" s="140"/>
      <c r="B16" s="142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4.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5"/>
  <sheetViews>
    <sheetView showGridLines="0" tabSelected="1" zoomScale="84" zoomScaleNormal="84" zoomScaleSheetLayoutView="50" workbookViewId="0">
      <selection activeCell="B15" sqref="B15"/>
    </sheetView>
  </sheetViews>
  <sheetFormatPr baseColWidth="10" defaultColWidth="77.7265625" defaultRowHeight="25"/>
  <cols>
    <col min="1" max="1" width="59.1796875" style="99" bestFit="1" customWidth="1"/>
    <col min="2" max="2" width="67.54296875" style="84" customWidth="1"/>
    <col min="3" max="3" width="30.81640625" style="100" customWidth="1"/>
    <col min="4" max="4" width="17.7265625" style="99" customWidth="1"/>
    <col min="5" max="5" width="28.81640625" style="85" customWidth="1"/>
    <col min="6" max="6" width="19.1796875" style="99" customWidth="1"/>
    <col min="7" max="7" width="30.54296875" style="99" customWidth="1"/>
    <col min="8" max="8" width="32.81640625" style="86" customWidth="1"/>
    <col min="9" max="9" width="38.7265625" style="99" customWidth="1"/>
    <col min="10" max="16384" width="77.7265625" style="84"/>
  </cols>
  <sheetData>
    <row r="7" spans="1:12" ht="58.5">
      <c r="A7" s="148" t="s">
        <v>123</v>
      </c>
      <c r="B7" s="148"/>
      <c r="C7" s="148"/>
      <c r="D7" s="148"/>
      <c r="E7" s="148"/>
      <c r="F7" s="148"/>
      <c r="G7" s="148"/>
      <c r="H7" s="148"/>
      <c r="I7" s="148"/>
    </row>
    <row r="8" spans="1:12" ht="32">
      <c r="A8" s="137" t="s">
        <v>94</v>
      </c>
      <c r="B8" s="137"/>
      <c r="C8" s="137"/>
      <c r="D8" s="137"/>
      <c r="E8" s="137"/>
      <c r="F8" s="137"/>
      <c r="G8" s="137"/>
      <c r="H8" s="137"/>
      <c r="I8" s="137"/>
    </row>
    <row r="9" spans="1:12" ht="26.5" thickBot="1">
      <c r="A9" s="89"/>
      <c r="B9" s="89"/>
      <c r="C9" s="101"/>
      <c r="D9" s="89"/>
      <c r="E9" s="90"/>
      <c r="F9" s="102"/>
      <c r="G9" s="89"/>
      <c r="H9" s="91"/>
      <c r="I9" s="102"/>
    </row>
    <row r="10" spans="1:12" ht="26.5" thickBot="1">
      <c r="A10" s="149" t="s">
        <v>140</v>
      </c>
      <c r="B10" s="150"/>
      <c r="C10" s="150"/>
      <c r="D10" s="150"/>
      <c r="E10" s="150"/>
      <c r="F10" s="150"/>
      <c r="G10" s="150"/>
      <c r="H10" s="150"/>
      <c r="I10" s="151"/>
    </row>
    <row r="11" spans="1:12">
      <c r="A11" s="152" t="s">
        <v>101</v>
      </c>
      <c r="B11" s="139" t="s">
        <v>3</v>
      </c>
      <c r="C11" s="155" t="s">
        <v>1</v>
      </c>
      <c r="D11" s="152" t="s">
        <v>95</v>
      </c>
      <c r="E11" s="141" t="s">
        <v>96</v>
      </c>
      <c r="F11" s="146" t="s">
        <v>97</v>
      </c>
      <c r="G11" s="155" t="s">
        <v>98</v>
      </c>
      <c r="H11" s="141" t="s">
        <v>99</v>
      </c>
      <c r="I11" s="146" t="s">
        <v>100</v>
      </c>
    </row>
    <row r="12" spans="1:12">
      <c r="A12" s="153"/>
      <c r="B12" s="154"/>
      <c r="C12" s="156"/>
      <c r="D12" s="153"/>
      <c r="E12" s="145"/>
      <c r="F12" s="147"/>
      <c r="G12" s="156"/>
      <c r="H12" s="145"/>
      <c r="I12" s="147"/>
    </row>
    <row r="13" spans="1:12" s="94" customFormat="1" ht="56">
      <c r="A13" s="120" t="s">
        <v>167</v>
      </c>
      <c r="B13" s="131" t="s">
        <v>177</v>
      </c>
      <c r="C13" s="120" t="s">
        <v>141</v>
      </c>
      <c r="D13" s="118">
        <v>45415</v>
      </c>
      <c r="E13" s="132">
        <v>12685</v>
      </c>
      <c r="F13" s="118">
        <v>45428</v>
      </c>
      <c r="G13" s="107">
        <v>0</v>
      </c>
      <c r="H13" s="119">
        <v>12685</v>
      </c>
      <c r="I13" s="124" t="s">
        <v>137</v>
      </c>
      <c r="J13" s="113"/>
      <c r="K13" s="113"/>
      <c r="L13" s="113"/>
    </row>
    <row r="14" spans="1:12" s="94" customFormat="1" ht="42">
      <c r="A14" s="120" t="s">
        <v>129</v>
      </c>
      <c r="B14" s="131" t="s">
        <v>178</v>
      </c>
      <c r="C14" s="120" t="s">
        <v>142</v>
      </c>
      <c r="D14" s="118">
        <v>45415</v>
      </c>
      <c r="E14" s="132">
        <v>15938</v>
      </c>
      <c r="F14" s="118">
        <v>45428</v>
      </c>
      <c r="G14" s="107">
        <f>+E14</f>
        <v>15938</v>
      </c>
      <c r="H14" s="119">
        <v>0</v>
      </c>
      <c r="I14" s="124" t="s">
        <v>136</v>
      </c>
      <c r="J14" s="113"/>
      <c r="K14" s="113"/>
      <c r="L14" s="113"/>
    </row>
    <row r="15" spans="1:12" s="94" customFormat="1" ht="56">
      <c r="A15" s="120" t="s">
        <v>129</v>
      </c>
      <c r="B15" s="131" t="s">
        <v>179</v>
      </c>
      <c r="C15" s="120" t="s">
        <v>143</v>
      </c>
      <c r="D15" s="118">
        <v>45415</v>
      </c>
      <c r="E15" s="132">
        <v>78967.899999999994</v>
      </c>
      <c r="F15" s="118">
        <v>45428</v>
      </c>
      <c r="G15" s="107">
        <f>+E15</f>
        <v>78967.899999999994</v>
      </c>
      <c r="H15" s="119">
        <v>0</v>
      </c>
      <c r="I15" s="124" t="s">
        <v>136</v>
      </c>
      <c r="J15" s="113"/>
      <c r="K15" s="113"/>
      <c r="L15" s="113"/>
    </row>
    <row r="16" spans="1:12" s="94" customFormat="1" ht="70">
      <c r="A16" s="120" t="s">
        <v>129</v>
      </c>
      <c r="B16" s="131" t="s">
        <v>180</v>
      </c>
      <c r="C16" s="120" t="s">
        <v>144</v>
      </c>
      <c r="D16" s="118">
        <v>45415</v>
      </c>
      <c r="E16" s="132">
        <v>222712.54</v>
      </c>
      <c r="F16" s="118">
        <v>45429</v>
      </c>
      <c r="G16" s="107">
        <f>+E16</f>
        <v>222712.54</v>
      </c>
      <c r="H16" s="119">
        <v>0</v>
      </c>
      <c r="I16" s="124" t="s">
        <v>136</v>
      </c>
      <c r="J16" s="113"/>
      <c r="K16" s="113"/>
      <c r="L16" s="113"/>
    </row>
    <row r="17" spans="1:12" s="94" customFormat="1" ht="56">
      <c r="A17" s="120" t="s">
        <v>168</v>
      </c>
      <c r="B17" s="131" t="s">
        <v>181</v>
      </c>
      <c r="C17" s="120" t="s">
        <v>145</v>
      </c>
      <c r="D17" s="118">
        <v>45415</v>
      </c>
      <c r="E17" s="132">
        <v>21600</v>
      </c>
      <c r="F17" s="118">
        <v>45429</v>
      </c>
      <c r="G17" s="107">
        <f>+E17</f>
        <v>21600</v>
      </c>
      <c r="H17" s="119">
        <v>0</v>
      </c>
      <c r="I17" s="124" t="s">
        <v>136</v>
      </c>
      <c r="J17" s="113"/>
      <c r="K17" s="113"/>
      <c r="L17" s="113"/>
    </row>
    <row r="18" spans="1:12" s="94" customFormat="1" ht="56">
      <c r="A18" s="120" t="s">
        <v>169</v>
      </c>
      <c r="B18" s="131" t="s">
        <v>182</v>
      </c>
      <c r="C18" s="120" t="s">
        <v>146</v>
      </c>
      <c r="D18" s="118">
        <v>45415</v>
      </c>
      <c r="E18" s="132">
        <v>19000</v>
      </c>
      <c r="F18" s="118">
        <v>45429</v>
      </c>
      <c r="G18" s="107">
        <f t="shared" ref="G18:G20" si="0">+E18</f>
        <v>19000</v>
      </c>
      <c r="H18" s="119">
        <v>0</v>
      </c>
      <c r="I18" s="124" t="s">
        <v>136</v>
      </c>
      <c r="J18" s="113"/>
      <c r="K18" s="113"/>
      <c r="L18" s="113"/>
    </row>
    <row r="19" spans="1:12" s="94" customFormat="1" ht="56">
      <c r="A19" s="120" t="s">
        <v>170</v>
      </c>
      <c r="B19" s="131" t="s">
        <v>183</v>
      </c>
      <c r="C19" s="120" t="s">
        <v>147</v>
      </c>
      <c r="D19" s="118">
        <v>45415</v>
      </c>
      <c r="E19" s="132">
        <v>60622.5</v>
      </c>
      <c r="F19" s="118">
        <v>45429</v>
      </c>
      <c r="G19" s="107">
        <f t="shared" si="0"/>
        <v>60622.5</v>
      </c>
      <c r="H19" s="119">
        <v>0</v>
      </c>
      <c r="I19" s="124" t="s">
        <v>136</v>
      </c>
      <c r="J19" s="113"/>
      <c r="K19" s="113"/>
      <c r="L19" s="113"/>
    </row>
    <row r="20" spans="1:12" s="94" customFormat="1" ht="70">
      <c r="A20" s="120" t="s">
        <v>130</v>
      </c>
      <c r="B20" s="131" t="s">
        <v>184</v>
      </c>
      <c r="C20" s="120" t="s">
        <v>148</v>
      </c>
      <c r="D20" s="118">
        <v>45415</v>
      </c>
      <c r="E20" s="132">
        <v>328817.23</v>
      </c>
      <c r="F20" s="118">
        <v>45429</v>
      </c>
      <c r="G20" s="107">
        <f t="shared" si="0"/>
        <v>328817.23</v>
      </c>
      <c r="H20" s="119">
        <v>0</v>
      </c>
      <c r="I20" s="124" t="s">
        <v>136</v>
      </c>
      <c r="J20" s="113"/>
      <c r="K20" s="113"/>
      <c r="L20" s="113"/>
    </row>
    <row r="21" spans="1:12" s="94" customFormat="1" ht="70">
      <c r="A21" s="120" t="s">
        <v>131</v>
      </c>
      <c r="B21" s="131" t="s">
        <v>185</v>
      </c>
      <c r="C21" s="120" t="s">
        <v>149</v>
      </c>
      <c r="D21" s="118">
        <v>45415</v>
      </c>
      <c r="E21" s="132">
        <v>3600</v>
      </c>
      <c r="F21" s="118">
        <v>45429</v>
      </c>
      <c r="G21" s="107">
        <f t="shared" ref="G21:G26" si="1">+E21</f>
        <v>3600</v>
      </c>
      <c r="H21" s="119">
        <v>0</v>
      </c>
      <c r="I21" s="124" t="s">
        <v>136</v>
      </c>
      <c r="J21" s="113"/>
      <c r="K21" s="113"/>
      <c r="L21" s="113"/>
    </row>
    <row r="22" spans="1:12" s="94" customFormat="1" ht="56">
      <c r="A22" s="136" t="s">
        <v>138</v>
      </c>
      <c r="B22" s="131" t="s">
        <v>186</v>
      </c>
      <c r="C22" s="120" t="s">
        <v>150</v>
      </c>
      <c r="D22" s="118">
        <v>45418</v>
      </c>
      <c r="E22" s="132">
        <v>463198.66</v>
      </c>
      <c r="F22" s="118">
        <v>45430</v>
      </c>
      <c r="G22" s="107">
        <f t="shared" si="1"/>
        <v>463198.66</v>
      </c>
      <c r="H22" s="119">
        <v>0</v>
      </c>
      <c r="I22" s="124" t="s">
        <v>136</v>
      </c>
      <c r="J22" s="113"/>
      <c r="K22" s="113"/>
      <c r="L22" s="113"/>
    </row>
    <row r="23" spans="1:12" s="94" customFormat="1" ht="72" customHeight="1">
      <c r="A23" s="134" t="s">
        <v>171</v>
      </c>
      <c r="B23" s="131" t="s">
        <v>187</v>
      </c>
      <c r="C23" s="120" t="s">
        <v>151</v>
      </c>
      <c r="D23" s="118">
        <v>45418</v>
      </c>
      <c r="E23" s="132">
        <v>18500</v>
      </c>
      <c r="F23" s="118">
        <v>45430</v>
      </c>
      <c r="G23" s="107">
        <f t="shared" si="1"/>
        <v>18500</v>
      </c>
      <c r="H23" s="119">
        <v>0</v>
      </c>
      <c r="I23" s="124" t="s">
        <v>136</v>
      </c>
      <c r="J23" s="113"/>
      <c r="K23" s="113"/>
      <c r="L23" s="113"/>
    </row>
    <row r="24" spans="1:12" s="94" customFormat="1" ht="56">
      <c r="A24" s="120" t="s">
        <v>128</v>
      </c>
      <c r="B24" s="131" t="s">
        <v>188</v>
      </c>
      <c r="C24" s="120" t="s">
        <v>152</v>
      </c>
      <c r="D24" s="118">
        <v>45418</v>
      </c>
      <c r="E24" s="132">
        <v>36493.33</v>
      </c>
      <c r="F24" s="118">
        <v>45430</v>
      </c>
      <c r="G24" s="107">
        <f t="shared" si="1"/>
        <v>36493.33</v>
      </c>
      <c r="H24" s="119">
        <v>0</v>
      </c>
      <c r="I24" s="124" t="s">
        <v>136</v>
      </c>
      <c r="J24" s="113"/>
      <c r="K24" s="113"/>
      <c r="L24" s="113"/>
    </row>
    <row r="25" spans="1:12" s="94" customFormat="1" ht="56">
      <c r="A25" s="120" t="s">
        <v>127</v>
      </c>
      <c r="B25" s="131" t="s">
        <v>189</v>
      </c>
      <c r="C25" s="120" t="s">
        <v>153</v>
      </c>
      <c r="D25" s="118">
        <v>45420</v>
      </c>
      <c r="E25" s="132">
        <v>117138.6</v>
      </c>
      <c r="F25" s="118">
        <v>45435</v>
      </c>
      <c r="G25" s="107">
        <f t="shared" si="1"/>
        <v>117138.6</v>
      </c>
      <c r="H25" s="119">
        <v>0</v>
      </c>
      <c r="I25" s="124" t="s">
        <v>136</v>
      </c>
      <c r="J25" s="113"/>
      <c r="K25" s="113"/>
      <c r="L25" s="113"/>
    </row>
    <row r="26" spans="1:12" s="94" customFormat="1" ht="65.25" customHeight="1">
      <c r="A26" s="120" t="s">
        <v>172</v>
      </c>
      <c r="B26" s="131" t="s">
        <v>190</v>
      </c>
      <c r="C26" s="120" t="s">
        <v>154</v>
      </c>
      <c r="D26" s="118">
        <v>45425</v>
      </c>
      <c r="E26" s="132">
        <v>12800</v>
      </c>
      <c r="F26" s="118">
        <v>45440</v>
      </c>
      <c r="G26" s="107">
        <f t="shared" si="1"/>
        <v>12800</v>
      </c>
      <c r="H26" s="119">
        <v>0</v>
      </c>
      <c r="I26" s="124" t="s">
        <v>136</v>
      </c>
      <c r="J26" s="113"/>
      <c r="K26" s="113"/>
      <c r="L26" s="113"/>
    </row>
    <row r="27" spans="1:12" s="94" customFormat="1" ht="56">
      <c r="A27" s="134" t="s">
        <v>132</v>
      </c>
      <c r="B27" s="131" t="s">
        <v>191</v>
      </c>
      <c r="C27" s="120" t="s">
        <v>155</v>
      </c>
      <c r="D27" s="118">
        <v>45425</v>
      </c>
      <c r="E27" s="132">
        <v>714.8</v>
      </c>
      <c r="F27" s="118">
        <v>45441</v>
      </c>
      <c r="G27" s="107">
        <v>714.8</v>
      </c>
      <c r="H27" s="119">
        <v>0</v>
      </c>
      <c r="I27" s="124" t="s">
        <v>136</v>
      </c>
      <c r="J27" s="113"/>
      <c r="K27" s="113"/>
      <c r="L27" s="113"/>
    </row>
    <row r="28" spans="1:12" s="94" customFormat="1" ht="42">
      <c r="A28" s="120" t="s">
        <v>173</v>
      </c>
      <c r="B28" s="131" t="s">
        <v>192</v>
      </c>
      <c r="C28" s="120" t="s">
        <v>156</v>
      </c>
      <c r="D28" s="118">
        <v>45426</v>
      </c>
      <c r="E28" s="132">
        <v>3100</v>
      </c>
      <c r="F28" s="118">
        <v>45441</v>
      </c>
      <c r="G28" s="107">
        <v>3100</v>
      </c>
      <c r="H28" s="119">
        <v>0</v>
      </c>
      <c r="I28" s="124" t="s">
        <v>136</v>
      </c>
      <c r="J28" s="113"/>
      <c r="K28" s="113"/>
      <c r="L28" s="113"/>
    </row>
    <row r="29" spans="1:12" s="94" customFormat="1" ht="70">
      <c r="A29" s="120" t="s">
        <v>135</v>
      </c>
      <c r="B29" s="131" t="s">
        <v>193</v>
      </c>
      <c r="C29" s="120" t="s">
        <v>139</v>
      </c>
      <c r="D29" s="118">
        <v>45428</v>
      </c>
      <c r="E29" s="132">
        <v>38350</v>
      </c>
      <c r="F29" s="118">
        <v>45442</v>
      </c>
      <c r="G29" s="107">
        <v>38350</v>
      </c>
      <c r="H29" s="119">
        <v>0</v>
      </c>
      <c r="I29" s="124" t="s">
        <v>136</v>
      </c>
      <c r="J29" s="113"/>
      <c r="K29" s="113"/>
      <c r="L29" s="113"/>
    </row>
    <row r="30" spans="1:12" s="94" customFormat="1" ht="70">
      <c r="A30" s="120" t="s">
        <v>134</v>
      </c>
      <c r="B30" s="131" t="s">
        <v>194</v>
      </c>
      <c r="C30" s="120" t="s">
        <v>157</v>
      </c>
      <c r="D30" s="118">
        <v>45432</v>
      </c>
      <c r="E30" s="132">
        <v>40646.410000000003</v>
      </c>
      <c r="F30" s="118">
        <v>45447</v>
      </c>
      <c r="G30" s="107">
        <v>0</v>
      </c>
      <c r="H30" s="119">
        <v>40646.410000000003</v>
      </c>
      <c r="I30" s="124" t="s">
        <v>137</v>
      </c>
      <c r="J30" s="113"/>
      <c r="K30" s="113"/>
      <c r="L30" s="113"/>
    </row>
    <row r="31" spans="1:12" s="94" customFormat="1" ht="56">
      <c r="A31" s="120" t="s">
        <v>169</v>
      </c>
      <c r="B31" s="131" t="s">
        <v>195</v>
      </c>
      <c r="C31" s="120" t="s">
        <v>158</v>
      </c>
      <c r="D31" s="118">
        <v>45434</v>
      </c>
      <c r="E31" s="132">
        <v>14868</v>
      </c>
      <c r="F31" s="118">
        <v>45449</v>
      </c>
      <c r="G31" s="107">
        <v>14868</v>
      </c>
      <c r="H31" s="119">
        <v>0</v>
      </c>
      <c r="I31" s="124" t="s">
        <v>136</v>
      </c>
      <c r="J31" s="113"/>
      <c r="K31" s="113"/>
      <c r="L31" s="113"/>
    </row>
    <row r="32" spans="1:12" s="94" customFormat="1" ht="56">
      <c r="A32" s="120" t="s">
        <v>169</v>
      </c>
      <c r="B32" s="131" t="s">
        <v>196</v>
      </c>
      <c r="C32" s="120" t="s">
        <v>159</v>
      </c>
      <c r="D32" s="118">
        <v>45434</v>
      </c>
      <c r="E32" s="132">
        <v>4484</v>
      </c>
      <c r="F32" s="118">
        <v>45449</v>
      </c>
      <c r="G32" s="107">
        <v>0</v>
      </c>
      <c r="H32" s="119">
        <v>4484</v>
      </c>
      <c r="I32" s="124" t="s">
        <v>137</v>
      </c>
      <c r="J32" s="113"/>
      <c r="K32" s="113"/>
      <c r="L32" s="113"/>
    </row>
    <row r="33" spans="1:12" s="94" customFormat="1" ht="56">
      <c r="A33" s="120" t="s">
        <v>133</v>
      </c>
      <c r="B33" s="131" t="s">
        <v>197</v>
      </c>
      <c r="C33" s="120" t="s">
        <v>160</v>
      </c>
      <c r="D33" s="118">
        <v>45435</v>
      </c>
      <c r="E33" s="132">
        <v>124528.37</v>
      </c>
      <c r="F33" s="118">
        <v>45444</v>
      </c>
      <c r="G33" s="107">
        <v>0</v>
      </c>
      <c r="H33" s="119">
        <v>124528.37</v>
      </c>
      <c r="I33" s="124" t="s">
        <v>137</v>
      </c>
      <c r="J33" s="113"/>
      <c r="K33" s="113"/>
      <c r="L33" s="113"/>
    </row>
    <row r="34" spans="1:12" s="94" customFormat="1" ht="70">
      <c r="A34" s="120" t="s">
        <v>174</v>
      </c>
      <c r="B34" s="131" t="s">
        <v>198</v>
      </c>
      <c r="C34" s="120" t="s">
        <v>161</v>
      </c>
      <c r="D34" s="118">
        <v>45440</v>
      </c>
      <c r="E34" s="132">
        <v>189103.78</v>
      </c>
      <c r="F34" s="118">
        <v>45454</v>
      </c>
      <c r="G34" s="107">
        <v>0</v>
      </c>
      <c r="H34" s="119">
        <v>189103.78</v>
      </c>
      <c r="I34" s="124" t="s">
        <v>137</v>
      </c>
      <c r="J34" s="113"/>
      <c r="K34" s="113"/>
      <c r="L34" s="113"/>
    </row>
    <row r="35" spans="1:12" s="94" customFormat="1" ht="56">
      <c r="A35" s="120" t="s">
        <v>129</v>
      </c>
      <c r="B35" s="131" t="s">
        <v>199</v>
      </c>
      <c r="C35" s="120" t="s">
        <v>162</v>
      </c>
      <c r="D35" s="118">
        <v>45440</v>
      </c>
      <c r="E35" s="132">
        <v>174313</v>
      </c>
      <c r="F35" s="118">
        <v>45454</v>
      </c>
      <c r="G35" s="107">
        <v>0</v>
      </c>
      <c r="H35" s="119">
        <v>174313</v>
      </c>
      <c r="I35" s="124" t="s">
        <v>137</v>
      </c>
      <c r="J35" s="113"/>
      <c r="K35" s="113"/>
      <c r="L35" s="113"/>
    </row>
    <row r="36" spans="1:12" s="94" customFormat="1" ht="42">
      <c r="A36" s="120" t="s">
        <v>129</v>
      </c>
      <c r="B36" s="131" t="s">
        <v>200</v>
      </c>
      <c r="C36" s="120" t="s">
        <v>163</v>
      </c>
      <c r="D36" s="118">
        <v>45440</v>
      </c>
      <c r="E36" s="132">
        <v>15938</v>
      </c>
      <c r="F36" s="118">
        <v>45454</v>
      </c>
      <c r="G36" s="107">
        <v>0</v>
      </c>
      <c r="H36" s="119">
        <v>15938</v>
      </c>
      <c r="I36" s="124" t="s">
        <v>137</v>
      </c>
      <c r="J36" s="113"/>
      <c r="K36" s="113"/>
      <c r="L36" s="113"/>
    </row>
    <row r="37" spans="1:12" s="94" customFormat="1" ht="42">
      <c r="A37" s="120" t="s">
        <v>175</v>
      </c>
      <c r="B37" s="131" t="s">
        <v>201</v>
      </c>
      <c r="C37" s="120" t="s">
        <v>164</v>
      </c>
      <c r="D37" s="118">
        <v>45443</v>
      </c>
      <c r="E37" s="132">
        <v>128018.2</v>
      </c>
      <c r="F37" s="118">
        <v>45456</v>
      </c>
      <c r="G37" s="107">
        <v>0</v>
      </c>
      <c r="H37" s="119">
        <v>128018.2</v>
      </c>
      <c r="I37" s="124" t="s">
        <v>137</v>
      </c>
      <c r="J37" s="113"/>
      <c r="K37" s="113"/>
      <c r="L37" s="113"/>
    </row>
    <row r="38" spans="1:12" s="94" customFormat="1" ht="56">
      <c r="A38" s="120" t="s">
        <v>169</v>
      </c>
      <c r="B38" s="131" t="s">
        <v>202</v>
      </c>
      <c r="C38" s="120" t="s">
        <v>165</v>
      </c>
      <c r="D38" s="118">
        <v>45443</v>
      </c>
      <c r="E38" s="132">
        <v>14160</v>
      </c>
      <c r="F38" s="118">
        <v>45456</v>
      </c>
      <c r="G38" s="107">
        <v>0</v>
      </c>
      <c r="H38" s="119">
        <v>14160</v>
      </c>
      <c r="I38" s="124" t="s">
        <v>137</v>
      </c>
      <c r="J38" s="113"/>
      <c r="K38" s="113"/>
      <c r="L38" s="113"/>
    </row>
    <row r="39" spans="1:12" s="94" customFormat="1" ht="42">
      <c r="A39" s="120" t="s">
        <v>176</v>
      </c>
      <c r="B39" s="131" t="s">
        <v>203</v>
      </c>
      <c r="C39" s="120" t="s">
        <v>166</v>
      </c>
      <c r="D39" s="118">
        <v>45443</v>
      </c>
      <c r="E39" s="132">
        <v>51890.5</v>
      </c>
      <c r="F39" s="118">
        <v>45456</v>
      </c>
      <c r="G39" s="107">
        <v>0</v>
      </c>
      <c r="H39" s="119">
        <v>51890.5</v>
      </c>
      <c r="I39" s="124" t="s">
        <v>137</v>
      </c>
      <c r="J39" s="113"/>
      <c r="K39" s="113"/>
      <c r="L39" s="113"/>
    </row>
    <row r="40" spans="1:12" s="94" customFormat="1" ht="15.5">
      <c r="A40" s="120"/>
      <c r="B40" s="131"/>
      <c r="C40" s="120"/>
      <c r="D40" s="118"/>
      <c r="E40" s="132">
        <v>0</v>
      </c>
      <c r="F40" s="118"/>
      <c r="G40" s="107"/>
      <c r="H40" s="119"/>
      <c r="I40" s="124"/>
      <c r="J40" s="113"/>
      <c r="K40" s="113"/>
      <c r="L40" s="113"/>
    </row>
    <row r="41" spans="1:12" s="94" customFormat="1" ht="16" thickBot="1">
      <c r="A41" s="125" t="s">
        <v>10</v>
      </c>
      <c r="B41" s="126"/>
      <c r="C41" s="126"/>
      <c r="D41" s="127"/>
      <c r="E41" s="128"/>
      <c r="F41" s="127"/>
      <c r="G41" s="129"/>
      <c r="H41" s="128"/>
      <c r="I41" s="130"/>
      <c r="J41" s="113"/>
      <c r="K41" s="113"/>
      <c r="L41" s="113"/>
    </row>
    <row r="42" spans="1:12" s="94" customFormat="1" ht="15.5">
      <c r="C42" s="105"/>
      <c r="D42" s="106"/>
      <c r="E42" s="109"/>
      <c r="F42" s="106"/>
      <c r="G42" s="110"/>
      <c r="H42" s="110"/>
      <c r="I42" s="112"/>
      <c r="J42" s="113"/>
      <c r="K42" s="113"/>
      <c r="L42" s="113"/>
    </row>
    <row r="43" spans="1:12" s="94" customFormat="1" ht="16" thickBot="1">
      <c r="A43" s="121"/>
      <c r="B43" s="108"/>
      <c r="C43" s="105"/>
      <c r="D43" s="110" t="s">
        <v>126</v>
      </c>
      <c r="E43" s="111">
        <f>SUM(E13:E42)</f>
        <v>2212188.8199999998</v>
      </c>
      <c r="F43" s="122"/>
      <c r="G43" s="123">
        <f>SUM(G13:G42)</f>
        <v>1456421.56</v>
      </c>
      <c r="H43" s="111">
        <f>SUM(H13:H41)</f>
        <v>755767.26</v>
      </c>
      <c r="I43" s="112"/>
      <c r="J43" s="113"/>
      <c r="K43" s="113"/>
      <c r="L43" s="113"/>
    </row>
    <row r="44" spans="1:12" s="94" customFormat="1" ht="16" thickTop="1">
      <c r="A44" s="121"/>
      <c r="B44" s="108"/>
      <c r="C44" s="105"/>
      <c r="D44" s="106"/>
      <c r="E44" s="109"/>
      <c r="F44" s="106"/>
      <c r="G44" s="110"/>
      <c r="H44" s="110"/>
      <c r="I44" s="112"/>
      <c r="J44" s="113"/>
      <c r="K44" s="113"/>
      <c r="L44" s="113"/>
    </row>
    <row r="45" spans="1:12" s="94" customFormat="1" ht="15.5">
      <c r="A45" s="121"/>
      <c r="B45" s="108"/>
      <c r="C45" s="105"/>
      <c r="D45" s="106"/>
      <c r="E45" s="109"/>
      <c r="F45" s="106"/>
      <c r="G45" s="110"/>
      <c r="H45" s="133"/>
      <c r="I45" s="112"/>
      <c r="J45" s="113"/>
      <c r="K45" s="113"/>
      <c r="L45" s="113"/>
    </row>
    <row r="46" spans="1:12" s="94" customFormat="1" ht="15.5">
      <c r="A46" s="121"/>
      <c r="B46" s="108"/>
      <c r="C46" s="105"/>
      <c r="D46" s="106"/>
      <c r="E46" s="109"/>
      <c r="F46" s="106"/>
      <c r="G46" s="110"/>
      <c r="H46" s="110"/>
      <c r="I46" s="112"/>
      <c r="J46" s="113"/>
      <c r="K46" s="113"/>
      <c r="L46" s="113"/>
    </row>
    <row r="47" spans="1:12" s="94" customFormat="1" ht="15.5">
      <c r="A47" s="105"/>
      <c r="B47" s="108"/>
      <c r="C47" s="105"/>
      <c r="D47" s="106"/>
      <c r="E47" s="109"/>
      <c r="F47" s="106"/>
      <c r="G47" s="109"/>
      <c r="H47" s="109"/>
      <c r="I47" s="112"/>
      <c r="J47" s="113"/>
      <c r="K47" s="113"/>
      <c r="L47" s="113"/>
    </row>
    <row r="48" spans="1:12" s="94" customFormat="1" ht="15.5">
      <c r="A48" s="113"/>
      <c r="B48" s="143" t="s">
        <v>124</v>
      </c>
      <c r="C48" s="143"/>
      <c r="D48" s="113"/>
      <c r="E48" s="113"/>
      <c r="F48" s="113"/>
      <c r="G48" s="113"/>
      <c r="H48" s="113"/>
      <c r="I48" s="113"/>
      <c r="J48" s="113"/>
      <c r="K48" s="113"/>
      <c r="L48" s="113"/>
    </row>
    <row r="49" spans="1:12" s="94" customFormat="1" ht="15.5">
      <c r="A49" s="113"/>
      <c r="B49" s="144" t="s">
        <v>125</v>
      </c>
      <c r="C49" s="144"/>
      <c r="D49" s="113"/>
      <c r="E49" s="113"/>
      <c r="F49" s="113"/>
      <c r="G49" s="113"/>
      <c r="H49" s="135"/>
      <c r="I49" s="113"/>
      <c r="J49" s="113"/>
      <c r="K49" s="113"/>
      <c r="L49" s="113"/>
    </row>
    <row r="50" spans="1:12" s="94" customFormat="1" ht="15.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 s="94" customFormat="1" ht="15.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</row>
    <row r="52" spans="1:12" s="94" customFormat="1" ht="15.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</row>
    <row r="53" spans="1:12" s="94" customFormat="1" ht="15.5">
      <c r="A53" s="113"/>
      <c r="B53" s="113"/>
      <c r="C53" s="113"/>
      <c r="D53" s="113"/>
      <c r="E53" s="114"/>
      <c r="F53" s="113"/>
      <c r="G53" s="113"/>
      <c r="H53" s="113"/>
      <c r="I53" s="113"/>
      <c r="J53" s="113"/>
      <c r="K53" s="113"/>
      <c r="L53" s="113"/>
    </row>
    <row r="54" spans="1:12" s="94" customFormat="1" ht="15.5">
      <c r="A54" s="115"/>
      <c r="B54" s="113"/>
      <c r="C54" s="116"/>
      <c r="D54" s="115"/>
      <c r="E54" s="114"/>
      <c r="F54" s="115"/>
      <c r="G54" s="115"/>
      <c r="H54" s="117"/>
      <c r="I54" s="115"/>
      <c r="J54" s="113"/>
      <c r="K54" s="113"/>
      <c r="L54" s="113"/>
    </row>
    <row r="55" spans="1:12" s="94" customFormat="1" ht="15.5">
      <c r="A55" s="115"/>
      <c r="B55" s="113"/>
      <c r="C55" s="116"/>
      <c r="D55" s="115"/>
      <c r="E55" s="114"/>
      <c r="F55" s="115"/>
      <c r="G55" s="115"/>
      <c r="H55" s="117"/>
      <c r="I55" s="115"/>
      <c r="J55" s="113"/>
      <c r="K55" s="113"/>
      <c r="L55" s="113"/>
    </row>
    <row r="56" spans="1:12" s="94" customFormat="1" ht="15.5">
      <c r="A56" s="115"/>
      <c r="B56" s="113"/>
      <c r="C56" s="116"/>
      <c r="D56" s="115"/>
      <c r="E56" s="114"/>
      <c r="F56" s="115"/>
      <c r="G56" s="115"/>
      <c r="H56" s="117"/>
      <c r="I56" s="115"/>
      <c r="J56" s="113"/>
      <c r="K56" s="113"/>
      <c r="L56" s="113"/>
    </row>
    <row r="57" spans="1:12" s="94" customFormat="1" ht="15.5">
      <c r="A57" s="115"/>
      <c r="B57" s="113"/>
      <c r="C57" s="116"/>
      <c r="D57" s="115"/>
      <c r="E57" s="114"/>
      <c r="F57" s="115"/>
      <c r="G57" s="115"/>
      <c r="H57" s="117"/>
      <c r="I57" s="115"/>
      <c r="J57" s="113"/>
      <c r="K57" s="113"/>
      <c r="L57" s="113"/>
    </row>
    <row r="58" spans="1:12" s="94" customFormat="1" ht="15.5">
      <c r="A58" s="115"/>
      <c r="B58" s="113"/>
      <c r="C58" s="116"/>
      <c r="D58" s="115"/>
      <c r="E58" s="114"/>
      <c r="F58" s="115"/>
      <c r="G58" s="115"/>
      <c r="H58" s="117"/>
      <c r="I58" s="115"/>
      <c r="J58" s="113"/>
      <c r="K58" s="113"/>
      <c r="L58" s="113"/>
    </row>
    <row r="59" spans="1:12" s="94" customFormat="1" ht="15.5">
      <c r="A59" s="115"/>
      <c r="B59" s="113"/>
      <c r="C59" s="116"/>
      <c r="D59" s="115"/>
      <c r="E59" s="114"/>
      <c r="F59" s="115"/>
      <c r="G59" s="115"/>
      <c r="H59" s="117"/>
      <c r="I59" s="115"/>
      <c r="J59" s="113"/>
      <c r="K59" s="113"/>
      <c r="L59" s="113"/>
    </row>
    <row r="60" spans="1:12" s="94" customFormat="1" ht="15.5">
      <c r="A60" s="115"/>
      <c r="B60" s="113"/>
      <c r="C60" s="116"/>
      <c r="D60" s="115"/>
      <c r="E60" s="114"/>
      <c r="F60" s="115"/>
      <c r="G60" s="115"/>
      <c r="H60" s="117"/>
      <c r="I60" s="115"/>
      <c r="J60" s="113"/>
      <c r="K60" s="113"/>
      <c r="L60" s="113"/>
    </row>
    <row r="61" spans="1:12" s="94" customFormat="1" ht="15.5">
      <c r="A61" s="115"/>
      <c r="B61" s="113"/>
      <c r="C61" s="116"/>
      <c r="D61" s="115"/>
      <c r="E61" s="114"/>
      <c r="F61" s="115"/>
      <c r="G61" s="115"/>
      <c r="H61" s="117"/>
      <c r="I61" s="115"/>
      <c r="J61" s="113"/>
      <c r="K61" s="113"/>
      <c r="L61" s="113"/>
    </row>
    <row r="62" spans="1:12" s="94" customFormat="1" ht="15.5">
      <c r="A62" s="115"/>
      <c r="B62" s="113"/>
      <c r="C62" s="116"/>
      <c r="D62" s="115"/>
      <c r="E62" s="114"/>
      <c r="F62" s="115"/>
      <c r="G62" s="115"/>
      <c r="H62" s="117"/>
      <c r="I62" s="115"/>
      <c r="J62" s="113"/>
      <c r="K62" s="113"/>
      <c r="L62" s="113"/>
    </row>
    <row r="63" spans="1:12" s="94" customFormat="1" ht="15.5">
      <c r="A63" s="115"/>
      <c r="B63" s="113"/>
      <c r="C63" s="116"/>
      <c r="D63" s="115"/>
      <c r="E63" s="114"/>
      <c r="F63" s="115"/>
      <c r="G63" s="115"/>
      <c r="H63" s="117"/>
      <c r="I63" s="115"/>
      <c r="J63" s="113"/>
      <c r="K63" s="113"/>
      <c r="L63" s="113"/>
    </row>
    <row r="64" spans="1:12" s="94" customFormat="1" ht="15.5">
      <c r="A64" s="115"/>
      <c r="B64" s="113"/>
      <c r="C64" s="116"/>
      <c r="D64" s="115"/>
      <c r="E64" s="114"/>
      <c r="F64" s="115"/>
      <c r="G64" s="115"/>
      <c r="H64" s="117"/>
      <c r="I64" s="115"/>
      <c r="J64" s="113"/>
      <c r="K64" s="113"/>
      <c r="L64" s="113"/>
    </row>
    <row r="65" spans="1:12" s="94" customFormat="1" ht="15.5">
      <c r="A65" s="115"/>
      <c r="B65" s="113"/>
      <c r="C65" s="116"/>
      <c r="D65" s="115"/>
      <c r="E65" s="114"/>
      <c r="F65" s="115"/>
      <c r="G65" s="115"/>
      <c r="H65" s="117"/>
      <c r="I65" s="115"/>
      <c r="J65" s="113"/>
      <c r="K65" s="113"/>
      <c r="L65" s="113"/>
    </row>
    <row r="66" spans="1:12" s="94" customFormat="1" ht="15.5">
      <c r="A66" s="115"/>
      <c r="B66" s="113"/>
      <c r="C66" s="116"/>
      <c r="D66" s="115"/>
      <c r="E66" s="114"/>
      <c r="F66" s="115"/>
      <c r="G66" s="115"/>
      <c r="H66" s="117"/>
      <c r="I66" s="115"/>
      <c r="J66" s="113"/>
      <c r="K66" s="113"/>
      <c r="L66" s="113"/>
    </row>
    <row r="67" spans="1:12" s="94" customFormat="1" ht="15.5">
      <c r="A67" s="115"/>
      <c r="B67" s="113"/>
      <c r="C67" s="116"/>
      <c r="D67" s="115"/>
      <c r="E67" s="114"/>
      <c r="F67" s="115"/>
      <c r="G67" s="115"/>
      <c r="H67" s="117"/>
      <c r="I67" s="115"/>
      <c r="J67" s="113"/>
      <c r="K67" s="113"/>
      <c r="L67" s="113"/>
    </row>
    <row r="68" spans="1:12" s="94" customFormat="1" ht="15.5">
      <c r="A68" s="115"/>
      <c r="B68" s="113"/>
      <c r="C68" s="116"/>
      <c r="D68" s="115"/>
      <c r="E68" s="114"/>
      <c r="F68" s="115"/>
      <c r="G68" s="115"/>
      <c r="H68" s="117"/>
      <c r="I68" s="115"/>
      <c r="J68" s="113"/>
      <c r="K68" s="113"/>
      <c r="L68" s="113"/>
    </row>
    <row r="69" spans="1:12" s="94" customFormat="1" ht="15.5">
      <c r="A69" s="115"/>
      <c r="B69" s="113"/>
      <c r="C69" s="116"/>
      <c r="D69" s="115"/>
      <c r="E69" s="114"/>
      <c r="F69" s="115"/>
      <c r="G69" s="115"/>
      <c r="H69" s="117"/>
      <c r="I69" s="115"/>
      <c r="J69" s="113"/>
      <c r="K69" s="113"/>
      <c r="L69" s="113"/>
    </row>
    <row r="70" spans="1:12" s="94" customFormat="1">
      <c r="A70" s="99"/>
      <c r="B70" s="84"/>
      <c r="C70" s="100"/>
      <c r="D70" s="99"/>
      <c r="E70" s="85"/>
      <c r="F70" s="99"/>
      <c r="G70" s="99"/>
      <c r="H70" s="86"/>
      <c r="I70" s="99"/>
      <c r="J70" s="113"/>
      <c r="K70" s="113"/>
      <c r="L70" s="113"/>
    </row>
    <row r="71" spans="1:12" s="94" customFormat="1">
      <c r="A71" s="99"/>
      <c r="B71" s="84"/>
      <c r="C71" s="100"/>
      <c r="D71" s="99"/>
      <c r="E71" s="85"/>
      <c r="F71" s="99"/>
      <c r="G71" s="99"/>
      <c r="H71" s="86"/>
      <c r="I71" s="99"/>
      <c r="J71" s="113"/>
      <c r="K71" s="113"/>
      <c r="L71" s="113"/>
    </row>
    <row r="72" spans="1:12" s="94" customFormat="1">
      <c r="A72" s="99"/>
      <c r="B72" s="84"/>
      <c r="C72" s="100"/>
      <c r="D72" s="99"/>
      <c r="E72" s="85"/>
      <c r="F72" s="99"/>
      <c r="G72" s="99"/>
      <c r="H72" s="86"/>
      <c r="I72" s="99"/>
      <c r="J72" s="113"/>
      <c r="K72" s="113"/>
      <c r="L72" s="113"/>
    </row>
    <row r="73" spans="1:12" s="94" customFormat="1">
      <c r="A73" s="99"/>
      <c r="B73" s="84"/>
      <c r="C73" s="100"/>
      <c r="D73" s="99"/>
      <c r="E73" s="85"/>
      <c r="F73" s="99"/>
      <c r="G73" s="99"/>
      <c r="H73" s="86"/>
      <c r="I73" s="99"/>
      <c r="J73" s="113"/>
      <c r="K73" s="113"/>
      <c r="L73" s="113"/>
    </row>
    <row r="74" spans="1:12" s="94" customFormat="1">
      <c r="A74" s="99"/>
      <c r="B74" s="84"/>
      <c r="C74" s="100"/>
      <c r="D74" s="99"/>
      <c r="E74" s="85"/>
      <c r="F74" s="99"/>
      <c r="G74" s="99"/>
      <c r="H74" s="86"/>
      <c r="I74" s="99"/>
      <c r="J74" s="113"/>
      <c r="K74" s="113"/>
      <c r="L74" s="113"/>
    </row>
    <row r="75" spans="1:12" s="94" customFormat="1">
      <c r="A75" s="99"/>
      <c r="B75" s="84"/>
      <c r="C75" s="100"/>
      <c r="D75" s="99"/>
      <c r="E75" s="85"/>
      <c r="F75" s="99"/>
      <c r="G75" s="99"/>
      <c r="H75" s="86"/>
      <c r="I75" s="99"/>
      <c r="J75" s="113"/>
      <c r="K75" s="113"/>
      <c r="L75" s="113"/>
    </row>
    <row r="76" spans="1:12" s="94" customFormat="1">
      <c r="A76" s="99"/>
      <c r="B76" s="84"/>
      <c r="C76" s="100"/>
      <c r="D76" s="99"/>
      <c r="E76" s="85"/>
      <c r="F76" s="99"/>
      <c r="G76" s="99"/>
      <c r="H76" s="86"/>
      <c r="I76" s="99"/>
      <c r="J76" s="113"/>
      <c r="K76" s="113"/>
      <c r="L76" s="113"/>
    </row>
    <row r="77" spans="1:12" s="94" customFormat="1">
      <c r="A77" s="99"/>
      <c r="B77" s="84"/>
      <c r="C77" s="100"/>
      <c r="D77" s="99"/>
      <c r="E77" s="85"/>
      <c r="F77" s="99"/>
      <c r="G77" s="99"/>
      <c r="H77" s="86"/>
      <c r="I77" s="99"/>
      <c r="J77" s="113"/>
      <c r="K77" s="113"/>
      <c r="L77" s="113"/>
    </row>
    <row r="78" spans="1:12" s="94" customFormat="1">
      <c r="A78" s="99"/>
      <c r="B78" s="84"/>
      <c r="C78" s="100"/>
      <c r="D78" s="99"/>
      <c r="E78" s="85"/>
      <c r="F78" s="99"/>
      <c r="G78" s="99"/>
      <c r="H78" s="86"/>
      <c r="I78" s="99"/>
      <c r="J78" s="113"/>
      <c r="K78" s="113"/>
      <c r="L78" s="113"/>
    </row>
    <row r="79" spans="1:12" s="94" customFormat="1">
      <c r="A79" s="99"/>
      <c r="B79" s="84"/>
      <c r="C79" s="100"/>
      <c r="D79" s="99"/>
      <c r="E79" s="85"/>
      <c r="F79" s="99"/>
      <c r="G79" s="99"/>
      <c r="H79" s="86"/>
      <c r="I79" s="99"/>
      <c r="J79" s="113"/>
      <c r="K79" s="113"/>
      <c r="L79" s="113"/>
    </row>
    <row r="80" spans="1:12" s="94" customFormat="1">
      <c r="A80" s="99"/>
      <c r="B80" s="84"/>
      <c r="C80" s="100"/>
      <c r="D80" s="99"/>
      <c r="E80" s="85"/>
      <c r="F80" s="99"/>
      <c r="G80" s="99"/>
      <c r="H80" s="86"/>
      <c r="I80" s="99"/>
      <c r="J80" s="113"/>
      <c r="K80" s="113"/>
      <c r="L80" s="113"/>
    </row>
    <row r="81" spans="1:10" s="94" customFormat="1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</sheetData>
  <mergeCells count="14">
    <mergeCell ref="B48:C48"/>
    <mergeCell ref="B49:C49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61" right="0.70866141732283461" top="0.74803149606299213" bottom="0.74803149606299213" header="0.31496062992125984" footer="0.31496062992125984"/>
  <pageSetup paperSize="5" scale="40" orientation="landscape" r:id="rId1"/>
  <rowBreaks count="1" manualBreakCount="1">
    <brk id="2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796875" defaultRowHeight="18.75" customHeight="1"/>
  <cols>
    <col min="1" max="1" width="38.54296875" style="73" customWidth="1"/>
    <col min="2" max="2" width="20.453125" style="72" customWidth="1"/>
    <col min="3" max="3" width="19.7265625" style="72" customWidth="1"/>
    <col min="4" max="4" width="9.1796875" style="73"/>
    <col min="5" max="5" width="17.54296875" style="73" customWidth="1"/>
    <col min="6" max="6" width="28.81640625" style="73" customWidth="1"/>
    <col min="7" max="7" width="24" style="73" customWidth="1"/>
    <col min="8" max="8" width="22.453125" style="73" bestFit="1" customWidth="1"/>
    <col min="9" max="16384" width="9.179687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57" t="s">
        <v>48</v>
      </c>
      <c r="B43" s="159">
        <v>2021</v>
      </c>
      <c r="C43" s="159">
        <v>2020</v>
      </c>
      <c r="E43" s="76"/>
      <c r="F43" s="77"/>
      <c r="G43" s="78"/>
      <c r="H43" s="79"/>
    </row>
    <row r="44" spans="1:8" ht="18.75" hidden="1" customHeight="1" thickBot="1">
      <c r="A44" s="158"/>
      <c r="B44" s="160"/>
      <c r="C44" s="160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57" t="s">
        <v>48</v>
      </c>
      <c r="B78" s="159">
        <v>2021</v>
      </c>
      <c r="C78" s="159">
        <v>2020</v>
      </c>
      <c r="E78" s="76"/>
      <c r="F78" s="77"/>
      <c r="G78" s="78"/>
      <c r="H78" s="79"/>
    </row>
    <row r="79" spans="1:8" ht="0.75" customHeight="1" thickBot="1">
      <c r="A79" s="158"/>
      <c r="B79" s="160"/>
      <c r="C79" s="160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796875" defaultRowHeight="14"/>
  <cols>
    <col min="1" max="1" width="16.54296875" style="7" customWidth="1"/>
    <col min="2" max="2" width="57" style="1" customWidth="1"/>
    <col min="3" max="3" width="33" style="3" bestFit="1" customWidth="1"/>
    <col min="4" max="4" width="20.1796875" style="1" bestFit="1" customWidth="1"/>
    <col min="5" max="5" width="9.1796875" style="1"/>
    <col min="6" max="6" width="14.54296875" style="1" bestFit="1" customWidth="1"/>
    <col min="7" max="7" width="9.1796875" style="1"/>
    <col min="8" max="8" width="12.7265625" style="1" bestFit="1" customWidth="1"/>
    <col min="9" max="16384" width="9.179687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4.5">
      <c r="A9" s="20"/>
      <c r="B9" s="20"/>
      <c r="D9" s="6"/>
    </row>
    <row r="10" spans="1:4" ht="14.5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>
      <c r="A13" s="20"/>
      <c r="B13" s="20"/>
    </row>
    <row r="14" spans="1:4" ht="19.5" customHeight="1" thickBot="1"/>
    <row r="15" spans="1:4" ht="26.25" customHeight="1">
      <c r="A15" s="163" t="s">
        <v>0</v>
      </c>
      <c r="B15" s="165" t="s">
        <v>2</v>
      </c>
      <c r="C15" s="161" t="s">
        <v>4</v>
      </c>
    </row>
    <row r="16" spans="1:4" ht="14.5" thickBot="1">
      <c r="A16" s="164"/>
      <c r="B16" s="166"/>
      <c r="C16" s="162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796875" defaultRowHeight="15.75" customHeight="1"/>
  <cols>
    <col min="1" max="1" width="9.1796875" style="1"/>
    <col min="2" max="2" width="50.26953125" style="1" customWidth="1"/>
    <col min="3" max="3" width="19.453125" style="41" customWidth="1"/>
    <col min="4" max="4" width="18" style="1" customWidth="1"/>
    <col min="5" max="16384" width="9.1796875" style="1"/>
  </cols>
  <sheetData>
    <row r="1" spans="2:4" ht="15.75" customHeight="1">
      <c r="B1" s="20"/>
    </row>
    <row r="2" spans="2:4" ht="15.75" customHeight="1" thickBot="1"/>
    <row r="3" spans="2:4" ht="15.75" customHeight="1">
      <c r="B3" s="167" t="s">
        <v>48</v>
      </c>
      <c r="C3" s="169">
        <v>2020</v>
      </c>
      <c r="D3" s="171">
        <v>2019</v>
      </c>
    </row>
    <row r="4" spans="2:4" ht="15.75" customHeight="1" thickBot="1">
      <c r="B4" s="168"/>
      <c r="C4" s="170"/>
      <c r="D4" s="172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73" t="s">
        <v>48</v>
      </c>
      <c r="C29" s="175">
        <v>2020</v>
      </c>
      <c r="D29" s="177">
        <v>2019</v>
      </c>
    </row>
    <row r="30" spans="2:4" ht="15.75" customHeight="1" thickBot="1">
      <c r="B30" s="174"/>
      <c r="C30" s="176"/>
      <c r="D30" s="178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2024-06-07T18:30:00Z</cp:lastPrinted>
  <dcterms:created xsi:type="dcterms:W3CDTF">2006-07-11T17:39:34Z</dcterms:created>
  <dcterms:modified xsi:type="dcterms:W3CDTF">2024-06-23T17:48:47Z</dcterms:modified>
</cp:coreProperties>
</file>