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4\NOVIEMBRE 2024\"/>
    </mc:Choice>
  </mc:AlternateContent>
  <xr:revisionPtr revIDLastSave="0" documentId="8_{6828E532-6C36-498E-A9DE-7B02FF7CA168}" xr6:coauthVersionLast="47" xr6:coauthVersionMax="47" xr10:uidLastSave="{00000000-0000-0000-0000-000000000000}"/>
  <bookViews>
    <workbookView xWindow="-110" yWindow="-110" windowWidth="19420" windowHeight="1030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8" i="5" l="1"/>
  <c r="G14" i="5"/>
  <c r="H43" i="5" l="1"/>
  <c r="H44" i="5"/>
  <c r="H45" i="5"/>
  <c r="H46" i="5"/>
  <c r="H47" i="5"/>
  <c r="H48" i="5"/>
  <c r="H49" i="5"/>
  <c r="H50" i="5"/>
  <c r="H51" i="5"/>
  <c r="H52" i="5"/>
  <c r="H53" i="5"/>
  <c r="H54" i="5"/>
  <c r="H55" i="5"/>
  <c r="H41" i="5"/>
  <c r="H42" i="5"/>
  <c r="H40" i="5"/>
  <c r="G17" i="5"/>
  <c r="G22" i="5"/>
  <c r="G24" i="5"/>
  <c r="G25" i="5"/>
  <c r="G26" i="5"/>
  <c r="H58" i="5" l="1"/>
  <c r="G21" i="5"/>
  <c r="G15" i="5"/>
  <c r="G16" i="5"/>
  <c r="G18" i="5"/>
  <c r="G19" i="5"/>
  <c r="G20" i="5"/>
  <c r="G13" i="5"/>
  <c r="G58" i="5" l="1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<sst xmlns="http://schemas.openxmlformats.org/spreadsheetml/2006/main" count="487" uniqueCount="246">
  <si>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</si>
  <si>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</si>
  <si>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</si>
  <si>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</si>
  <si>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</si>
  <si>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</si>
  <si>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</si>
  <si>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</si>
  <si>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</si>
  <si>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</si>
  <si>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</si>
  <si>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</si>
  <si>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</si>
  <si>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</si>
  <si>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</si>
  <si>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</si>
  <si>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</si>
  <si>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</si>
  <si>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</si>
  <si>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</si>
  <si>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</si>
  <si>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</si>
  <si>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</si>
  <si>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</si>
  <si>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</si>
  <si>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</si>
  <si>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</si>
  <si>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</si>
  <si>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</si>
  <si>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</si>
  <si>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</si>
  <si>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</si>
  <si>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</si>
  <si>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</si>
  <si>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</si>
  <si>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</si>
  <si>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</si>
  <si>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</si>
  <si>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</si>
  <si>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</si>
  <si>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</si>
  <si>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</si>
  <si>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</si>
  <si>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</si>
  <si>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</si>
  <si>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</si>
  <si>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</si>
  <si>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</si>
  <si>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</si>
  <si>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</si>
  <si>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</si>
  <si>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</si>
  <si>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</si>
  <si>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</si>
  <si>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</si>
  <si>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</si>
  <si>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</si>
  <si>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</si>
  <si>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</si>
  <si>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</si>
  <si>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</si>
  <si>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</si>
  <si>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</si>
  <si>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</si>
  <si>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</si>
  <si>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</si>
  <si>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</si>
  <si>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</si>
  <si>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</si>
  <si>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</si>
  <si>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</si>
  <si>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</si>
  <si>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</si>
  <si>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</si>
  <si>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</si>
  <si>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</si>
  <si>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</si>
  <si>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</si>
  <si>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</si>
  <si>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</si>
  <si>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</si>
  <si>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</si>
  <si>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</si>
  <si>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</si>
  <si>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</si>
  <si>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</si>
  <si>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</si>
  <si>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</si>
  <si>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</si>
  <si>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</si>
  <si>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</si>
  <si>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</si>
  <si>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</si>
  <si>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</si>
  <si>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</si>
  <si>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</si>
  <si>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</si>
  <si>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</si>
  <si>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</si>
  <si>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</si>
  <si>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</si>
  <si>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</si>
  <si>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</si>
  <si>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</si>
  <si>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</si>
  <si>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</si>
  <si>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</si>
  <si>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</si>
  <si>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</si>
  <si>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</si>
  <si>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</si>
  <si>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</si>
  <si>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</si>
  <si>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</si>
  <si>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</si>
  <si>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</si>
  <si>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</si>
  <si>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</si>
  <si>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</si>
  <si>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</si>
  <si>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</si>
  <si>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</si>
  <si>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</si>
  <si>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</si>
  <si>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</si>
  <si>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</si>
  <si>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</si>
  <si>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GUARDIA PRESIDENCIAL</t>
  </si>
  <si>
    <t>COMPANIA DOMINICANA DE TELEFONOS C POR A</t>
  </si>
  <si>
    <t>HUMANO SEGUROS S A</t>
  </si>
  <si>
    <t>AYUNTAMIENTO DEL DISTRITO NACIONAL</t>
  </si>
  <si>
    <t>MARGARITA FERNANDEZ FERNANDEZ DE SOTO</t>
  </si>
  <si>
    <t>COMPLETO</t>
  </si>
  <si>
    <t>PENDIENTE</t>
  </si>
  <si>
    <t>CELALLA COMPANY, SRL</t>
  </si>
  <si>
    <t>INVERSIONES SANFRA, SRL</t>
  </si>
  <si>
    <t>PAGO FACT. E450000002236, POR CONCEPTO DEL 80 % DEL SEGURO MEDICO COMPLEMENTARIO DE LOS SERVIDORES /AS DE ESTA INSTITUCIÓN Y SU FAMILIARES DIRECTOS CORRESPONDIENTE, AL MES DE NOVIEMBRE  2024, A FAVOR DE HUMANO SEGUROS</t>
  </si>
  <si>
    <t>PAGO  FACT. B1500000026, ABONO ORDEN COMPRA  00149/24 POR SERV. DE DISEÑO Y DIAGRAMACION DEL NUMERO 5 (2023) DE LA REVISTA CIENTÍFICA ESTUDIOS MIGRACION, A FAVOR DE LAURA DEVAKI LONGA MORALES</t>
  </si>
  <si>
    <t>PAGO FACT. B1500003037 S/OC 00200/24 POR SERVICIO DE CAPACITACIÓN EN CURSO DE INGLES PARA COLABORADORA DEL INM RD, A FAVOR DE INSTITUTO CULTURAL DOMINICO- AMERICANO.</t>
  </si>
  <si>
    <t>PAGO A LA CUENTA 759336900 ,  FACT. E450000059630,  POR CONCEPTO DE  SERVICIO TELEFÓNICO DEL INSTITUTO NACIONAL DE MIGRACIÓN Y LA ESCUELA NACIONAL DE MIGRACIÓN,CORRESPONDIENTE AL MES DE  NOVIEMBRE 2024, A FAVOR DE CLARO</t>
  </si>
  <si>
    <t>PAGO FACT B1500150614,150605,148694,148685,146785,146776 POR CONCEPTO  SERVICIO DE AGUA PARA USO EN EL INSTITUTO NACIONAL DE MIGRACIÓN Y LA ESCUELA NACIONAL DE MIGRACIÓN, CORRESP. A LOS  MESES AGOSTO - OCTUBRE.  2024, A FAVOR DE LA CAASD</t>
  </si>
  <si>
    <t>PAGO FACT. B1500001347 S/OC 00193/24, POR SERV. DE IMPRESIÓN DE SOBRES Y HOJAS TIMBRADAS FULL COLOR EL INM RD, A FAVOR DE IMPRESOS DE TRES TINTAS.</t>
  </si>
  <si>
    <t>PAGO FACT. B1500000887, S/CONT. BS-0004896-2024, POR CONTRATACIÓN DE SERV. DE TRES CONSERJES PARA COMPLETAR LABORES DE LIMPIEZA EN LAS INSTALACIONES DE INM-RD Y/O ENM, CORRESP. AL MES NOVIEMBRE  2024, A FAVOR DE INVERSIONES SANFRA</t>
  </si>
  <si>
    <t>PAGO FACT. B1500000093 POR CONCEPTO DE ALQUILER DE LOCAL DONDE FUNCIONA ESTA INSTITUCIÓN, CORRESPONDIENTE AL MES NOVIEMBRE  2024, A  FAVOR DE CELALLA COMPANY.</t>
  </si>
  <si>
    <t>PAGO FACT B1500058149, 58138 POR CONCEPTO  SERVICIO DE RECOGIDA DE BASURA,  CORRESPONDIENTE AL MES NOVIEMBRE  2024,  DEL INSTITUTO NACIONAL DE MIGRACIÓN Y LA  ESCUELA NACIONAL DE MIGRACIÓN,  A FAVOR DEL AYUNTAMIENTO  DEL DISTR. NA</t>
  </si>
  <si>
    <t>PAGO AL PRIMER REGIMIENTO DOMINICANO, GUARDIA PRESIDENCIAL, E. N. FACT. B1500000778, POR SERVICIOS DE ALMUERZOS, CORRESPONDIENTES AL MES DE OCTUBRE. 2024, A FAVOR DE GUARDIA PRESIDENCIAL.</t>
  </si>
  <si>
    <t>PAGO FACT. B1500000084, POR CONCEPTO DE ALQUILER DE LOCAL DONDE FUNCIONA LA ESCUELA NACIONAL DE MIGRACIÓN, CORRESPONDIENTE AL  MES DE NOVIEMBRE  2024, A FAVOR DE MARGARITA FERNANDEZ FERNANDEZ</t>
  </si>
  <si>
    <t>PAGO FACT. B1500000004 S/OC 00185/24, POR ADQUISICIÓN DE ARTÍCULOS DE HIGIENE Y LIMPIEZA PARA USO DEL INM RD , A FAVOR DE EUCLIP,</t>
  </si>
  <si>
    <t>PAGO FACT. B1500000003 S/OC 00188/24, POR ADQUISICIÓN DE ARTÍCULOS DE COCINA, PARA USO DEL INM RD.</t>
  </si>
  <si>
    <t>PAGO FACT. B1500000899 S/OC 182/24, POR CONTRATACIÓN DE GESTIÓN DE SALÓN Y SERVICIO DE CATERING EN UN HOTEL DEL DIST. NAC. POR  TRES DIAS  PARA EL SEMINARIO INTERNACIONAL : FLUJOS GLOBALES DE MOVILIDAD HUMANA Y POLÍTICAS MIGRATORIA , A FAVOR DE SHETCHPROM</t>
  </si>
  <si>
    <t>PAGO FACT. B1500000238 S/OC 203/24, SERVICIO DE REPARACIÓN Y MANTENIMIENTO DE PLANTA ELÉCTRICA  DEL INM RD, A FAVOR DE GERDOM.</t>
  </si>
  <si>
    <t>PAGO FACT. B1500000226 S/OC 00204/24, POR ADQUISICIÓN DE PAPEL HIGIÉNICO Y PAPEL  TOALLA PARA USO DE ESTA INSTITUCIONAL , A FAVOR DE LIBRERÍA Y PAPELERÍA RA &amp; MI SOLUCIONES EDUCATIVAS.</t>
  </si>
  <si>
    <t>PAGO FACT. E450000000079, ABONO A LA O/OC 00131/ 24, POR SERV. DE CAPACITACIÓN DEL  CURSO ESPECIALIZADO EN MARKETING DIGITAL Y DE CONTENIDO( VIRTUAL) PARA COLABORADORA MARÍA  MEJÍA CALDERÓN DEL INM RD,  A FAVOR DE PUCMM</t>
  </si>
  <si>
    <t>PAGO FACT. B1500000228 S/OC 0023/24, POR SERV. DE CAPACITACIÓN DEL CURSO TALLER BIENESTAR Y SALUD PARA LA SRA. ANGIE CEBALLOS, ANALISTA DE RECURSOS HUMANOS DEL INM RD, A FAVOR DE EXIMEDIA</t>
  </si>
  <si>
    <t>PAGO FACT. B1500000229 S/OC 00165/24, POR SERV. DE CAPACITACIÓN DEL CURSO TALLER EXCEL 2019 INTERMEDIO -AVANZADO PARA COLABORARES  DEL INM RD, A FAVOR DE EXIMEDIA.</t>
  </si>
  <si>
    <t>PAGO FACT. B1500000016 S/OC 00190/24, POR SERV. DE CONFECCIÓN DE PUERTAS DE HIERRO PARA EL INM RD. A FAVOR DE CARELLA &amp; CO.</t>
  </si>
  <si>
    <t>PAGO FACT. B1500000117, S/OC  00178/24, POR SERV. CAPACITACIÓN DEL DIPLOMADO DE GESTIÓN DE RECURSOS HUMANOS PARA EL SR. SOCRATES MORENO ANALISTA DE RECURSOS HUMANOS DEL INM RD, A FAVOR DE UNNATEC..</t>
  </si>
  <si>
    <t>PAGO FACT. B1500000498 S/OC 00201/24, POR SERV. DE MAESTRIA DE CEREMONIAS PARA SEMINARIO INTERNACIONAL : FLUJOS GLOBALES DE MOVILIDAD HUMANA Y POLÍTICAS MIGRATORIA, A FAVOR DE NESTEVEZ SERVICIOS DE COMUNICACIÓN</t>
  </si>
  <si>
    <t>PAGO FACT. B1500000200 S/OC 0187/24 POR SERV. DE CAPACITACIÓN DEL CURSO AVANZADO DE LIMPIEZAS E HIGIENE PARA PERSONAL DE CONSERJERÍA DEL NM RD, A FAVOR DE  PREVENTIONART J &amp;C.</t>
  </si>
  <si>
    <t>PAGO FACT. FACT. B1500000006, 1ER ABONO S/ CONTRATO BS-0012830-2024 , POR CONTRATACIÓN DE SERVICIO DE CONSULTORIA  PARA EL DISEÑO METODOLÓGICO ESTUDIO MIXTO SOBRE CONOCIMIENTOS, ACTITUDES, PERCEPCIONES Y PRACTICAS ANTE LA MIGRACION Y LA COHESIÓN SOCIAL.</t>
  </si>
  <si>
    <t>PAGO FACT. B1500000893, S/OC 00196/24 POR SERVICIO DE COLABORADORA FEMENINA PARA CUBRIR 15 DÍAS DE CONSEJERÍA PARA EL INM RD, A FAVOR DE INVERSIONES SANFRA</t>
  </si>
  <si>
    <t>PAGO FACT. B1500000164, S/OC 00192/24, POR SERV. DE REPARACIÓN DE LAPTOP APPE MACBOOK DE USO EN ESTA INSTITUCIÓN, A  FAVOR DE COMPUTER TECHNOLOGY AND SERVICE ARNALDO RODRIGUEZ, SRL</t>
  </si>
  <si>
    <t>PAGO FACTURA B1500000022, POR SERVICIO DE DISEÑO Y DIAGRAMACIÓN DE LIBRO TRANSCENDIENDO FRONTERAS: UNA GUÍA SOBRE LAS OPORTUNIDADES A FAVOR DE LA DIÁSPORA DOMINICANA, A FAVOR DE LAURA DEVAKI LONGA MORALES</t>
  </si>
  <si>
    <t>PAGO FACT. E450000000281 S/OC 00167/24 POR SERV. CAPACITACIÓN DEL DIPLOMADO EN DIRECCIÓN DE PROYECTOS PARA  EL SR. RAMÓN MORILLO, ANALISTA DE PRESUPUESTO DEL INM RD, A FAVOR DE UNIVERSIDAD IBEROAMERICANA.</t>
  </si>
  <si>
    <t>PAGO FACT. B1500000095, POR SERV. DE CAPACITACIÓN DEL CURSO PROTOCOLO, ORGANIZACIÓN DE EVENTOS Y ETIQUETA  PARA COLABORADORAS DEL INM,  A FAVOR DE INESDYC.</t>
  </si>
  <si>
    <t>PAGO NCF E450000061750, POR SERV. DE INTERNET MOVIL DE ESTA DE ESTA INSTITUCIÓN, CORRESPONDIENTE  AL MES DE NOVIEMBRE. 2024, A FAVOR DE CLARO</t>
  </si>
  <si>
    <t>LAURA DEVAKI LONGA MORALES</t>
  </si>
  <si>
    <t>INSTITUTO CULTURAL DOMINICO- AMERICANO</t>
  </si>
  <si>
    <t>CORPORACION DEL ACUEDUCTO Y ALCANTARILLADO DE SANTO DOMINGO</t>
  </si>
  <si>
    <t>IMPRESOS TRES TINTAS, SRL</t>
  </si>
  <si>
    <t xml:space="preserve"> INVERSIONES SANFRA, SRL</t>
  </si>
  <si>
    <t>EUCLIP, SRL</t>
  </si>
  <si>
    <t>SKETCHPROM, SRL</t>
  </si>
  <si>
    <t>GRUPO ENERGY RENTAL DOMINICANA (GERDOM), SRL</t>
  </si>
  <si>
    <t>LIBRERÍA Y PAPELERÍA RA &amp; MI SOLUCIONES EDUCATIVAS, SRL</t>
  </si>
  <si>
    <t>PUNTIFICIA UNIVERSIDDAD CATOLICA MADRE Y MAESTRA</t>
  </si>
  <si>
    <t>EXIMEDIA, SRL</t>
  </si>
  <si>
    <t>CARELLA &amp; CO, SRL</t>
  </si>
  <si>
    <t>UNIVERSIDAD NACIONAL TECNOLOGICA UNNATEC.</t>
  </si>
  <si>
    <t>NESTEVEZ SERVICIOS DE COMUNICACIÓN, SRL (NESCOM)</t>
  </si>
  <si>
    <t>PREVENTIONART J &amp;C, SRL</t>
  </si>
  <si>
    <t>JULIA MIGUELINA HASBUN MARTINEZ</t>
  </si>
  <si>
    <t>COMPUTER TECHNOLOGY AND SERVICE ARNALDO RODRIGUEZ, SRL</t>
  </si>
  <si>
    <t>UNIVERSIDAD IBEROAMERICANA, INC</t>
  </si>
  <si>
    <t>INSTITUTO DE EDUCACION SUPERIOR EN FORMACION DIPLOMATICA Y CONSULAR DR EDUARDO LA TORRE RODRIGUEZ</t>
  </si>
  <si>
    <t>E450000002236</t>
  </si>
  <si>
    <t>B1500000026</t>
  </si>
  <si>
    <t>B1500003037</t>
  </si>
  <si>
    <t xml:space="preserve"> E450000059630</t>
  </si>
  <si>
    <t>B1500150614,150605,148694,148685,146785,146776</t>
  </si>
  <si>
    <t>B1500001347</t>
  </si>
  <si>
    <t>B1500000887</t>
  </si>
  <si>
    <t>B1500000093</t>
  </si>
  <si>
    <t>B1500058149,</t>
  </si>
  <si>
    <t>B1500000778</t>
  </si>
  <si>
    <t>B1500000084</t>
  </si>
  <si>
    <t>B1500000004</t>
  </si>
  <si>
    <t>B1500000003</t>
  </si>
  <si>
    <t>B1500000899</t>
  </si>
  <si>
    <t>B1500000238</t>
  </si>
  <si>
    <t>B1500000226</t>
  </si>
  <si>
    <t>E450000000079</t>
  </si>
  <si>
    <t>B1500000228</t>
  </si>
  <si>
    <t>B1500000229</t>
  </si>
  <si>
    <t>B1500000016</t>
  </si>
  <si>
    <t>B1500000117</t>
  </si>
  <si>
    <t>B1500000498</t>
  </si>
  <si>
    <t>B1500000200</t>
  </si>
  <si>
    <t>B1500000006</t>
  </si>
  <si>
    <t>B1500000893</t>
  </si>
  <si>
    <t>B1500000164</t>
  </si>
  <si>
    <t>B1500000022</t>
  </si>
  <si>
    <t xml:space="preserve">E450000000281 </t>
  </si>
  <si>
    <t>B1500000095</t>
  </si>
  <si>
    <t>E450000061750</t>
  </si>
  <si>
    <t>Correspondiente al Mes: Noviembre del Año: 2024</t>
  </si>
  <si>
    <t>DISTRIBUIDORES INTERNACIONALES DE PETROLEO, SA</t>
  </si>
  <si>
    <t>DELTA COMERCIAL, SA</t>
  </si>
  <si>
    <t>FUNDACION HERGAR PARA LA INVESTIGACION Y LA PROMOCION EDUCATIVA</t>
  </si>
  <si>
    <t>ALTAGRACIA ORQUIDEA MELO ENCARNACION</t>
  </si>
  <si>
    <t>SUPLIORME, SRL</t>
  </si>
  <si>
    <t>FRANKLIN BENJAMIN LOPEZ FORNERIN</t>
  </si>
  <si>
    <t>ENTERPRICE MANAGEMENT SOLUTION GROUP-EMSCG, SRL</t>
  </si>
  <si>
    <t>PAGO FACT. E450000001171, S/OC 00205/24, POR LA ADQUISICIÓN DE TICKETS DE COMBUSTIBLE PARA USO DE LOS VEHÍCULOS DE ESTA INSTITUCIÓN Y LA ESCUELA NACIONAL DE MIGRACIÓN, CORRESP. AL 4TO  TRIMESTRE OCTUBRE-DIC.  2024, A FAVOR DE DIPSA</t>
  </si>
  <si>
    <t>PAGO FAC. E450000001868 , POR SERVICIO DE MANTENIMIENTO Y REPARACIÓN PARA VEHÍCULO AL SERVICIO DEL INM RD. TOYOTA HILUX CHASSIS: MR0KZ8CD900651334 DEL INM RD,  A FAVOR DE DELTA COMERCIAL</t>
  </si>
  <si>
    <t>PAGO FACT. E450000001889  S/OC 00216/24, POR SERVICIO DE MANTENIMIENTO Y REPARACIÓN PARA VEHÍCULO AL SERVICIO DEL INM RD. TOYOTA HILUX CHASSIS: MR0KZ8CD600651260, A FAVORDE DELTA COMERCIAL</t>
  </si>
  <si>
    <t>PAGO FACT. B1500000227 S/OC 00132/24, POR SERVICIO DE CAPACITACIÓN DEL DIPLOMADO GERENCIA DE IMPUESTOS PARA SRA. JOHANNA ARIAS, TECN. CONTABILIDAD ADMINISTRATIVO Y FINANCIERA DEL INM RD, A FAVOR DE EXIMEDIA</t>
  </si>
  <si>
    <t>PAGO AL PRIMER REGIMIENTO DOMINICANO, GUARDIA PRESIDENCIAL, E. N. FACT. B1500000793, POR SERVICIOS DE ALMUERZOS, CORRESPONDIENTES AL MES DE NOVIEMBRE . 2024, A FAVOR DE GUARDIA PRESIDENCIAL.</t>
  </si>
  <si>
    <t>PAGO CUENTA 783049721  SEGÚN  FACT. E450000061749, POR CONCEPTO  DE PAGO DE FLOTAS,  DE ESTA INSTITUCIÓN,  A FAVOR  DE CLARO, CORRESPONDIENTE AL MES DE NOVIEMBRE.   DEL  2024</t>
  </si>
  <si>
    <t>PAGO FACT. B1500000324 S/OC 00166/24, POR SERV. DE CAPACITACIÓN DEL" CURSO POWER BI " PARA EL SR. GUILLERMO MOTA, ANALISTA DE ESTADÍSTICAS MIGRATORIA DEL DEPTO. DE INVESTIGACIÓN Y ESTUDIOS MIGRATORIO DEL INM RD, A FAVOR DE FUNDACION HERGAR</t>
  </si>
  <si>
    <t>PAGO FACT. B1500000050 S/OC 00206/24, POR SERV. DE CATERING PARA REUNIÓN CON LA DIRECCIÓN GENERAL DEL INM RD.  A FAVOR DE ALTAGRACIA ORQUIDEA MELO ENCARNACION</t>
  </si>
  <si>
    <t>PAGO FACT. B1500000227 S/OC 00208/24 , POR ADQUISICIÓN DE LAPICES DE COLORES PARA ANEXAR  A; DIARIO " EL VIAJE DE MI VIDA" DE TILO FIEBRES CORDERO DIRIGIDO A NIÑOS Y NIÑAS DE 6 A 12 AÑOS., FAVOR DE LIBRERÍA Y PAPERIA RA &amp; MI SOLUCIONES EDUCATIVAS</t>
  </si>
  <si>
    <t>PAGO FACT. B1500000222, S/OC 00184, POR ADQUISICIÓN DE BREAKERS INDUSTRIALES PARA EL USO DEL INM RD, A FAVOR DE SUPLIORME</t>
  </si>
  <si>
    <t>PAGO FACT. B1500001037 Y 1038, 2DO ABONO A LA O/C 00154/24, POR SERV. DE CATERING. PARA DIFERENTES ACTIVIDADES Y REUNIONES DEL INM RD. A FAVOR DE FRANKLIN BENJAMIN LOPEZ FORNERIN</t>
  </si>
  <si>
    <t>PAGO FACT. B1500000170 S/ CONTRATO BS-0014228-2024, POR SERV. DE CONSULTORIA PARA LA ACTUALIZACIÓN DEL PLAN ESTRATÉGICO INSTITUCIONAL INM RD 2024-2028, A FAVOR DE ENTERPRISE MANAGEMENT SOLUTION GROUP.</t>
  </si>
  <si>
    <t>E450000001171</t>
  </si>
  <si>
    <t>E450000001868</t>
  </si>
  <si>
    <t xml:space="preserve">E450000001889 </t>
  </si>
  <si>
    <t>B1500000227</t>
  </si>
  <si>
    <t>B1500000793</t>
  </si>
  <si>
    <t>E450000061749</t>
  </si>
  <si>
    <t>B1500000324</t>
  </si>
  <si>
    <t>B1500000050</t>
  </si>
  <si>
    <t>B1500000222</t>
  </si>
  <si>
    <t>B1500001037 Y 1038</t>
  </si>
  <si>
    <t>B1500000170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</si>
</sst>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167" fontId="32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796875" defaultRowHeight="14"/>
  <cols>
    <col min="1" max="1" width="57" style="1" customWidth="1"/>
    <col min="2" max="2" width="33" style="3" bestFit="1" customWidth="1"/>
    <col min="3" max="3" width="17.1796875" style="1" customWidth="1"/>
    <col min="4" max="4" width="9.1796875" style="1"/>
    <col min="5" max="5" width="17.54296875" style="1" customWidth="1"/>
    <col min="6" max="6" width="28.81640625" style="1" customWidth="1"/>
    <col min="7" max="7" width="24" style="1" customWidth="1"/>
    <col min="8" max="8" width="22.453125" style="1" bestFit="1" customWidth="1"/>
    <col min="9" max="16384" width="9.1796875" style="1"/>
  </cols>
  <sheetData>
    <row r="1" spans="1:2" s="84" customFormat="1" ht="25">
      <c r="B1" s="85"/>
    </row>
    <row r="2" spans="1:2" s="84" customFormat="1" ht="25">
      <c r="B2" s="85"/>
    </row>
    <row r="3" spans="1:2" s="84" customFormat="1" ht="25" hidden="1">
      <c r="B3" s="85"/>
    </row>
    <row r="4" spans="1:2" s="84" customFormat="1" ht="25" hidden="1">
      <c r="B4" s="85"/>
    </row>
    <row r="5" spans="1:2" s="84" customFormat="1" ht="25" hidden="1">
      <c r="B5" s="85"/>
    </row>
    <row r="6" spans="1:2" s="84" customFormat="1" ht="2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">
      <c r="A9" s="136"/>
      <c r="B9" s="136"/>
    </row>
    <row r="10" spans="1:2" s="84" customFormat="1" ht="32">
      <c r="A10" s="136"/>
      <c r="B10" s="136"/>
    </row>
    <row r="11" spans="1:2" s="84" customFormat="1" ht="26">
      <c r="A11" s="88"/>
      <c r="B11" s="90"/>
    </row>
    <row r="12" spans="1:2" s="84" customFormat="1" ht="14.25" customHeight="1">
      <c r="A12" s="88"/>
      <c r="B12" s="90"/>
    </row>
    <row r="13" spans="1:2" s="84" customFormat="1" ht="26.5" thickBot="1">
      <c r="A13" s="89"/>
      <c r="B13" s="90"/>
    </row>
    <row r="14" spans="1:2" s="84" customFormat="1" ht="49.5" customHeight="1" thickBot="1">
      <c r="A14" s="137"/>
      <c r="B14" s="137"/>
    </row>
    <row r="15" spans="1:2" s="84" customFormat="1" ht="26.25" customHeight="1">
      <c r="A15" s="138" t="s">
        <v>2</v>
      </c>
      <c r="B15" s="140" t="s">
        <v>4</v>
      </c>
    </row>
    <row r="16" spans="1:2" s="84" customFormat="1" ht="27.75" customHeight="1" thickBot="1">
      <c r="A16" s="139"/>
      <c r="B16" s="141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4.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L130"/>
  <sheetViews>
    <sheetView showGridLines="0" tabSelected="1" view="pageBreakPreview" zoomScale="84" zoomScaleNormal="84" zoomScaleSheetLayoutView="84" workbookViewId="0">
      <selection activeCell="H59" sqref="H59"/>
    </sheetView>
  </sheetViews>
  <sheetFormatPr baseColWidth="10" defaultColWidth="77.7265625" defaultRowHeight="25"/>
  <cols>
    <col min="1" max="1" width="55.54296875" style="99" customWidth="1"/>
    <col min="2" max="2" width="67.54296875" style="84" customWidth="1"/>
    <col min="3" max="3" width="29" style="100" customWidth="1"/>
    <col min="4" max="4" width="17.7265625" style="99" customWidth="1"/>
    <col min="5" max="5" width="28.81640625" style="85" customWidth="1"/>
    <col min="6" max="6" width="19.1796875" style="99" customWidth="1"/>
    <col min="7" max="7" width="30.54296875" style="99" customWidth="1"/>
    <col min="8" max="8" width="32.81640625" style="86" customWidth="1"/>
    <col min="9" max="9" width="44.81640625" style="99" customWidth="1"/>
    <col min="10" max="16384" width="77.7265625" style="84"/>
  </cols>
  <sheetData>
    <row r="6" spans="1:12">
      <c r="I6" s="99" t="s">
        <v>10</v>
      </c>
    </row>
    <row r="7" spans="1:12" ht="58.5">
      <c r="A7" s="146" t="s">
        <v>123</v>
      </c>
      <c r="B7" s="146"/>
      <c r="C7" s="146"/>
      <c r="D7" s="146"/>
      <c r="E7" s="146"/>
      <c r="F7" s="146"/>
      <c r="G7" s="146"/>
      <c r="H7" s="146"/>
      <c r="I7" s="146"/>
    </row>
    <row r="8" spans="1:12" ht="32">
      <c r="A8" s="136" t="s">
        <v>94</v>
      </c>
      <c r="B8" s="136"/>
      <c r="C8" s="136"/>
      <c r="D8" s="136"/>
      <c r="E8" s="136"/>
      <c r="F8" s="136"/>
      <c r="G8" s="136"/>
      <c r="H8" s="136"/>
      <c r="I8" s="136"/>
    </row>
    <row r="9" spans="1:12" ht="26.5" thickBot="1">
      <c r="A9" s="89"/>
      <c r="B9" s="89"/>
      <c r="C9" s="101"/>
      <c r="D9" s="89"/>
      <c r="E9" s="90"/>
      <c r="F9" s="102"/>
      <c r="G9" s="89"/>
      <c r="H9" s="91"/>
      <c r="I9" s="102"/>
    </row>
    <row r="10" spans="1:12" ht="26">
      <c r="A10" s="147" t="s">
        <v>215</v>
      </c>
      <c r="B10" s="148"/>
      <c r="C10" s="148"/>
      <c r="D10" s="148"/>
      <c r="E10" s="148"/>
      <c r="F10" s="148"/>
      <c r="G10" s="148"/>
      <c r="H10" s="148"/>
      <c r="I10" s="149"/>
    </row>
    <row r="11" spans="1:12">
      <c r="A11" s="145" t="s">
        <v>101</v>
      </c>
      <c r="B11" s="150" t="s">
        <v>3</v>
      </c>
      <c r="C11" s="145" t="s">
        <v>1</v>
      </c>
      <c r="D11" s="145" t="s">
        <v>95</v>
      </c>
      <c r="E11" s="144" t="s">
        <v>96</v>
      </c>
      <c r="F11" s="145" t="s">
        <v>97</v>
      </c>
      <c r="G11" s="145" t="s">
        <v>98</v>
      </c>
      <c r="H11" s="144" t="s">
        <v>99</v>
      </c>
      <c r="I11" s="145" t="s">
        <v>100</v>
      </c>
    </row>
    <row r="12" spans="1:12">
      <c r="A12" s="145"/>
      <c r="B12" s="150"/>
      <c r="C12" s="145"/>
      <c r="D12" s="145"/>
      <c r="E12" s="144"/>
      <c r="F12" s="145"/>
      <c r="G12" s="145"/>
      <c r="H12" s="144"/>
      <c r="I12" s="145"/>
    </row>
    <row r="13" spans="1:12" s="94" customFormat="1" ht="99.75" customHeight="1">
      <c r="A13" s="120" t="s">
        <v>129</v>
      </c>
      <c r="B13" s="120" t="s">
        <v>136</v>
      </c>
      <c r="C13" s="120" t="s">
        <v>185</v>
      </c>
      <c r="D13" s="118">
        <v>45601</v>
      </c>
      <c r="E13" s="130">
        <v>359253</v>
      </c>
      <c r="F13" s="118">
        <v>45616</v>
      </c>
      <c r="G13" s="107">
        <f>+E13</f>
        <v>359253</v>
      </c>
      <c r="H13" s="119">
        <v>0</v>
      </c>
      <c r="I13" s="135" t="s">
        <v>132</v>
      </c>
      <c r="J13" s="113"/>
      <c r="K13" s="113"/>
      <c r="L13" s="113"/>
    </row>
    <row r="14" spans="1:12" s="94" customFormat="1" ht="83.25" customHeight="1">
      <c r="A14" s="134" t="s">
        <v>166</v>
      </c>
      <c r="B14" s="120" t="s">
        <v>137</v>
      </c>
      <c r="C14" s="120" t="s">
        <v>186</v>
      </c>
      <c r="D14" s="118">
        <v>45601</v>
      </c>
      <c r="E14" s="130">
        <v>250443.2</v>
      </c>
      <c r="F14" s="118">
        <v>45612</v>
      </c>
      <c r="G14" s="107">
        <f t="shared" ref="G14:G26" si="0">+E14</f>
        <v>250443.2</v>
      </c>
      <c r="H14" s="119">
        <v>0</v>
      </c>
      <c r="I14" s="135" t="s">
        <v>132</v>
      </c>
      <c r="J14" s="113"/>
      <c r="K14" s="113"/>
      <c r="L14" s="113"/>
    </row>
    <row r="15" spans="1:12" s="94" customFormat="1" ht="83.25" customHeight="1">
      <c r="A15" s="120" t="s">
        <v>167</v>
      </c>
      <c r="B15" s="120" t="s">
        <v>138</v>
      </c>
      <c r="C15" s="120" t="s">
        <v>187</v>
      </c>
      <c r="D15" s="118">
        <v>45601</v>
      </c>
      <c r="E15" s="130">
        <v>4500</v>
      </c>
      <c r="F15" s="118">
        <v>45612</v>
      </c>
      <c r="G15" s="107">
        <f t="shared" si="0"/>
        <v>4500</v>
      </c>
      <c r="H15" s="119">
        <v>0</v>
      </c>
      <c r="I15" s="135" t="s">
        <v>132</v>
      </c>
      <c r="J15" s="113"/>
      <c r="K15" s="113"/>
      <c r="L15" s="113"/>
    </row>
    <row r="16" spans="1:12" s="94" customFormat="1" ht="88.5" customHeight="1">
      <c r="A16" s="120" t="s">
        <v>128</v>
      </c>
      <c r="B16" s="120" t="s">
        <v>139</v>
      </c>
      <c r="C16" s="120" t="s">
        <v>188</v>
      </c>
      <c r="D16" s="118">
        <v>45601</v>
      </c>
      <c r="E16" s="130">
        <v>234329.69</v>
      </c>
      <c r="F16" s="118">
        <v>45612</v>
      </c>
      <c r="G16" s="107">
        <f t="shared" si="0"/>
        <v>234329.69</v>
      </c>
      <c r="H16" s="119">
        <v>0</v>
      </c>
      <c r="I16" s="135" t="s">
        <v>132</v>
      </c>
      <c r="J16" s="113"/>
      <c r="K16" s="113"/>
      <c r="L16" s="113"/>
    </row>
    <row r="17" spans="1:12" s="94" customFormat="1" ht="96" customHeight="1">
      <c r="A17" s="120" t="s">
        <v>168</v>
      </c>
      <c r="B17" s="120" t="s">
        <v>140</v>
      </c>
      <c r="C17" s="120" t="s">
        <v>189</v>
      </c>
      <c r="D17" s="118">
        <v>45601</v>
      </c>
      <c r="E17" s="130">
        <v>4736.6000000000004</v>
      </c>
      <c r="F17" s="118">
        <v>45612</v>
      </c>
      <c r="G17" s="107">
        <f t="shared" si="0"/>
        <v>4736.6000000000004</v>
      </c>
      <c r="H17" s="119">
        <v>0</v>
      </c>
      <c r="I17" s="135" t="s">
        <v>132</v>
      </c>
      <c r="J17" s="113"/>
      <c r="K17" s="113"/>
      <c r="L17" s="113"/>
    </row>
    <row r="18" spans="1:12" s="94" customFormat="1" ht="81.75" customHeight="1">
      <c r="A18" s="120" t="s">
        <v>169</v>
      </c>
      <c r="B18" s="120" t="s">
        <v>141</v>
      </c>
      <c r="C18" s="120" t="s">
        <v>190</v>
      </c>
      <c r="D18" s="118">
        <v>45601</v>
      </c>
      <c r="E18" s="130">
        <v>31683</v>
      </c>
      <c r="F18" s="118">
        <v>45612</v>
      </c>
      <c r="G18" s="107">
        <f t="shared" si="0"/>
        <v>31683</v>
      </c>
      <c r="H18" s="119">
        <v>0</v>
      </c>
      <c r="I18" s="135" t="s">
        <v>132</v>
      </c>
      <c r="J18" s="113"/>
      <c r="K18" s="113"/>
      <c r="L18" s="113"/>
    </row>
    <row r="19" spans="1:12" s="94" customFormat="1" ht="84" customHeight="1">
      <c r="A19" s="134" t="s">
        <v>170</v>
      </c>
      <c r="B19" s="120" t="s">
        <v>142</v>
      </c>
      <c r="C19" s="120" t="s">
        <v>191</v>
      </c>
      <c r="D19" s="118">
        <v>45601</v>
      </c>
      <c r="E19" s="130">
        <v>94551.89</v>
      </c>
      <c r="F19" s="118">
        <v>45616</v>
      </c>
      <c r="G19" s="107">
        <f t="shared" si="0"/>
        <v>94551.89</v>
      </c>
      <c r="H19" s="119">
        <v>0</v>
      </c>
      <c r="I19" s="135" t="s">
        <v>132</v>
      </c>
      <c r="J19" s="113"/>
      <c r="K19" s="113"/>
      <c r="L19" s="113"/>
    </row>
    <row r="20" spans="1:12" s="94" customFormat="1" ht="81.75" customHeight="1">
      <c r="A20" s="120" t="s">
        <v>134</v>
      </c>
      <c r="B20" s="120" t="s">
        <v>143</v>
      </c>
      <c r="C20" s="120" t="s">
        <v>192</v>
      </c>
      <c r="D20" s="118">
        <v>45602</v>
      </c>
      <c r="E20" s="130">
        <v>479111.4</v>
      </c>
      <c r="F20" s="118">
        <v>45617</v>
      </c>
      <c r="G20" s="107">
        <f t="shared" si="0"/>
        <v>479111.4</v>
      </c>
      <c r="H20" s="119">
        <v>0</v>
      </c>
      <c r="I20" s="135" t="s">
        <v>132</v>
      </c>
      <c r="J20" s="113"/>
      <c r="K20" s="113"/>
      <c r="L20" s="113"/>
    </row>
    <row r="21" spans="1:12" s="94" customFormat="1" ht="92.25" customHeight="1">
      <c r="A21" s="132" t="s">
        <v>130</v>
      </c>
      <c r="B21" s="120" t="s">
        <v>144</v>
      </c>
      <c r="C21" s="120" t="s">
        <v>193</v>
      </c>
      <c r="D21" s="118">
        <v>45602</v>
      </c>
      <c r="E21" s="130">
        <v>3600</v>
      </c>
      <c r="F21" s="118">
        <v>45617</v>
      </c>
      <c r="G21" s="107">
        <f t="shared" si="0"/>
        <v>3600</v>
      </c>
      <c r="H21" s="119">
        <v>0</v>
      </c>
      <c r="I21" s="135" t="s">
        <v>132</v>
      </c>
      <c r="J21" s="113"/>
      <c r="K21" s="113"/>
      <c r="L21" s="113"/>
    </row>
    <row r="22" spans="1:12" s="94" customFormat="1" ht="89.25" customHeight="1">
      <c r="A22" s="120" t="s">
        <v>127</v>
      </c>
      <c r="B22" s="120" t="s">
        <v>145</v>
      </c>
      <c r="C22" s="120" t="s">
        <v>194</v>
      </c>
      <c r="D22" s="118">
        <v>45609</v>
      </c>
      <c r="E22" s="130">
        <v>109492.2</v>
      </c>
      <c r="F22" s="118">
        <v>45622</v>
      </c>
      <c r="G22" s="107">
        <f t="shared" si="0"/>
        <v>109492.2</v>
      </c>
      <c r="H22" s="119">
        <v>0</v>
      </c>
      <c r="I22" s="135" t="s">
        <v>132</v>
      </c>
      <c r="J22" s="113"/>
      <c r="K22" s="113"/>
      <c r="L22" s="113"/>
    </row>
    <row r="23" spans="1:12" s="94" customFormat="1" ht="72" customHeight="1">
      <c r="A23" s="120" t="s">
        <v>131</v>
      </c>
      <c r="B23" s="120" t="s">
        <v>146</v>
      </c>
      <c r="C23" s="120" t="s">
        <v>195</v>
      </c>
      <c r="D23" s="118">
        <v>45610</v>
      </c>
      <c r="E23" s="130">
        <v>124528.37</v>
      </c>
      <c r="F23" s="118">
        <v>45623</v>
      </c>
      <c r="G23" s="107">
        <v>124528.37</v>
      </c>
      <c r="H23" s="119">
        <v>0</v>
      </c>
      <c r="I23" s="135" t="s">
        <v>132</v>
      </c>
      <c r="J23" s="113"/>
      <c r="K23" s="113"/>
      <c r="L23" s="113"/>
    </row>
    <row r="24" spans="1:12" s="94" customFormat="1" ht="59.25" customHeight="1">
      <c r="A24" s="120" t="s">
        <v>171</v>
      </c>
      <c r="B24" s="120" t="s">
        <v>147</v>
      </c>
      <c r="C24" s="120" t="s">
        <v>196</v>
      </c>
      <c r="D24" s="118">
        <v>45610</v>
      </c>
      <c r="E24" s="130">
        <v>68853</v>
      </c>
      <c r="F24" s="118">
        <v>45624</v>
      </c>
      <c r="G24" s="107">
        <f t="shared" si="0"/>
        <v>68853</v>
      </c>
      <c r="H24" s="119">
        <v>0</v>
      </c>
      <c r="I24" s="135" t="s">
        <v>132</v>
      </c>
      <c r="J24" s="113"/>
      <c r="K24" s="113"/>
      <c r="L24" s="113"/>
    </row>
    <row r="25" spans="1:12" s="94" customFormat="1" ht="54" customHeight="1">
      <c r="A25" s="120" t="s">
        <v>171</v>
      </c>
      <c r="B25" s="120" t="s">
        <v>148</v>
      </c>
      <c r="C25" s="120" t="s">
        <v>197</v>
      </c>
      <c r="D25" s="118">
        <v>45610</v>
      </c>
      <c r="E25" s="130">
        <v>67552</v>
      </c>
      <c r="F25" s="118">
        <v>45625</v>
      </c>
      <c r="G25" s="107">
        <f t="shared" si="0"/>
        <v>67552</v>
      </c>
      <c r="H25" s="119">
        <v>0</v>
      </c>
      <c r="I25" s="135" t="s">
        <v>132</v>
      </c>
      <c r="J25" s="113"/>
      <c r="K25" s="113"/>
      <c r="L25" s="113"/>
    </row>
    <row r="26" spans="1:12" s="94" customFormat="1" ht="86.25" customHeight="1">
      <c r="A26" s="120" t="s">
        <v>172</v>
      </c>
      <c r="B26" s="120" t="s">
        <v>149</v>
      </c>
      <c r="C26" s="120" t="s">
        <v>198</v>
      </c>
      <c r="D26" s="118">
        <v>45611</v>
      </c>
      <c r="E26" s="130">
        <v>1148848</v>
      </c>
      <c r="F26" s="118">
        <v>45626</v>
      </c>
      <c r="G26" s="107">
        <f t="shared" si="0"/>
        <v>1148848</v>
      </c>
      <c r="H26" s="119">
        <v>0</v>
      </c>
      <c r="I26" s="135" t="s">
        <v>132</v>
      </c>
      <c r="J26" s="113"/>
      <c r="K26" s="113"/>
      <c r="L26" s="113"/>
    </row>
    <row r="27" spans="1:12" s="94" customFormat="1" ht="68.25" customHeight="1">
      <c r="A27" s="132" t="s">
        <v>173</v>
      </c>
      <c r="B27" s="120" t="s">
        <v>150</v>
      </c>
      <c r="C27" s="120" t="s">
        <v>199</v>
      </c>
      <c r="D27" s="118">
        <v>45611</v>
      </c>
      <c r="E27" s="130">
        <v>38290.080000000002</v>
      </c>
      <c r="F27" s="118">
        <v>45626</v>
      </c>
      <c r="G27" s="107">
        <v>0</v>
      </c>
      <c r="H27" s="119">
        <v>38290.080000000002</v>
      </c>
      <c r="I27" s="135" t="s">
        <v>133</v>
      </c>
      <c r="J27" s="113"/>
      <c r="K27" s="113"/>
      <c r="L27" s="113"/>
    </row>
    <row r="28" spans="1:12" s="94" customFormat="1" ht="81" customHeight="1">
      <c r="A28" s="120" t="s">
        <v>174</v>
      </c>
      <c r="B28" s="120" t="s">
        <v>151</v>
      </c>
      <c r="C28" s="120" t="s">
        <v>200</v>
      </c>
      <c r="D28" s="118">
        <v>45614</v>
      </c>
      <c r="E28" s="130">
        <v>135257.5</v>
      </c>
      <c r="F28" s="118">
        <v>45629</v>
      </c>
      <c r="G28" s="107">
        <v>0</v>
      </c>
      <c r="H28" s="119">
        <v>135257.5</v>
      </c>
      <c r="I28" s="135" t="s">
        <v>133</v>
      </c>
      <c r="J28" s="113"/>
      <c r="K28" s="113"/>
      <c r="L28" s="113"/>
    </row>
    <row r="29" spans="1:12" s="94" customFormat="1" ht="86.25" customHeight="1">
      <c r="A29" s="120" t="s">
        <v>175</v>
      </c>
      <c r="B29" s="120" t="s">
        <v>152</v>
      </c>
      <c r="C29" s="120" t="s">
        <v>201</v>
      </c>
      <c r="D29" s="118">
        <v>45617</v>
      </c>
      <c r="E29" s="130">
        <v>9500</v>
      </c>
      <c r="F29" s="118">
        <v>45631</v>
      </c>
      <c r="G29" s="107">
        <v>0</v>
      </c>
      <c r="H29" s="119">
        <v>9500</v>
      </c>
      <c r="I29" s="135" t="s">
        <v>133</v>
      </c>
      <c r="J29" s="113"/>
      <c r="K29" s="113"/>
      <c r="L29" s="113"/>
    </row>
    <row r="30" spans="1:12" s="94" customFormat="1" ht="75.75" customHeight="1">
      <c r="A30" s="120" t="s">
        <v>176</v>
      </c>
      <c r="B30" s="120" t="s">
        <v>153</v>
      </c>
      <c r="C30" s="120" t="s">
        <v>202</v>
      </c>
      <c r="D30" s="118">
        <v>45617</v>
      </c>
      <c r="E30" s="130">
        <v>9500</v>
      </c>
      <c r="F30" s="118">
        <v>45631</v>
      </c>
      <c r="G30" s="107">
        <v>0</v>
      </c>
      <c r="H30" s="119">
        <v>9500</v>
      </c>
      <c r="I30" s="135" t="s">
        <v>133</v>
      </c>
      <c r="J30" s="113"/>
      <c r="K30" s="113"/>
      <c r="L30" s="113"/>
    </row>
    <row r="31" spans="1:12" s="94" customFormat="1" ht="79.5" customHeight="1">
      <c r="A31" s="120" t="s">
        <v>176</v>
      </c>
      <c r="B31" s="120" t="s">
        <v>154</v>
      </c>
      <c r="C31" s="120" t="s">
        <v>203</v>
      </c>
      <c r="D31" s="118">
        <v>45618</v>
      </c>
      <c r="E31" s="130">
        <v>130000</v>
      </c>
      <c r="F31" s="118">
        <v>45632</v>
      </c>
      <c r="G31" s="107">
        <v>0</v>
      </c>
      <c r="H31" s="119">
        <v>130000</v>
      </c>
      <c r="I31" s="135" t="s">
        <v>133</v>
      </c>
      <c r="J31" s="113"/>
      <c r="K31" s="113"/>
      <c r="L31" s="113"/>
    </row>
    <row r="32" spans="1:12" s="94" customFormat="1" ht="73.5" customHeight="1">
      <c r="A32" s="120" t="s">
        <v>177</v>
      </c>
      <c r="B32" s="120" t="s">
        <v>155</v>
      </c>
      <c r="C32" s="120" t="s">
        <v>204</v>
      </c>
      <c r="D32" s="118">
        <v>45618</v>
      </c>
      <c r="E32" s="130">
        <v>141010</v>
      </c>
      <c r="F32" s="118">
        <v>45632</v>
      </c>
      <c r="G32" s="107">
        <v>0</v>
      </c>
      <c r="H32" s="119">
        <v>141010</v>
      </c>
      <c r="I32" s="135" t="s">
        <v>133</v>
      </c>
      <c r="J32" s="113"/>
      <c r="K32" s="113"/>
      <c r="L32" s="113"/>
    </row>
    <row r="33" spans="1:12" s="94" customFormat="1" ht="73.5" customHeight="1">
      <c r="A33" s="134" t="s">
        <v>178</v>
      </c>
      <c r="B33" s="120" t="s">
        <v>156</v>
      </c>
      <c r="C33" s="120" t="s">
        <v>205</v>
      </c>
      <c r="D33" s="118">
        <v>45618</v>
      </c>
      <c r="E33" s="130">
        <v>16000</v>
      </c>
      <c r="F33" s="118">
        <v>45633</v>
      </c>
      <c r="G33" s="107">
        <v>0</v>
      </c>
      <c r="H33" s="119">
        <v>16000</v>
      </c>
      <c r="I33" s="135" t="s">
        <v>133</v>
      </c>
      <c r="J33" s="113"/>
      <c r="K33" s="113"/>
      <c r="L33" s="113"/>
    </row>
    <row r="34" spans="1:12" s="94" customFormat="1" ht="90" customHeight="1">
      <c r="A34" s="134" t="s">
        <v>179</v>
      </c>
      <c r="B34" s="120" t="s">
        <v>157</v>
      </c>
      <c r="C34" s="120" t="s">
        <v>206</v>
      </c>
      <c r="D34" s="118">
        <v>45618</v>
      </c>
      <c r="E34" s="130">
        <v>212400</v>
      </c>
      <c r="F34" s="118">
        <v>45629</v>
      </c>
      <c r="G34" s="107">
        <v>0</v>
      </c>
      <c r="H34" s="119">
        <v>212400</v>
      </c>
      <c r="I34" s="135" t="s">
        <v>133</v>
      </c>
      <c r="J34" s="113"/>
      <c r="K34" s="113"/>
      <c r="L34" s="113"/>
    </row>
    <row r="35" spans="1:12" s="94" customFormat="1" ht="71.25" customHeight="1">
      <c r="A35" s="134" t="s">
        <v>180</v>
      </c>
      <c r="B35" s="120" t="s">
        <v>158</v>
      </c>
      <c r="C35" s="120" t="s">
        <v>207</v>
      </c>
      <c r="D35" s="118">
        <v>45618</v>
      </c>
      <c r="E35" s="130">
        <v>18000</v>
      </c>
      <c r="F35" s="118">
        <v>45633</v>
      </c>
      <c r="G35" s="107">
        <v>0</v>
      </c>
      <c r="H35" s="119">
        <v>18000</v>
      </c>
      <c r="I35" s="135" t="s">
        <v>133</v>
      </c>
      <c r="J35" s="113"/>
      <c r="K35" s="113"/>
      <c r="L35" s="113"/>
    </row>
    <row r="36" spans="1:12" s="94" customFormat="1" ht="99" customHeight="1">
      <c r="A36" s="134" t="s">
        <v>181</v>
      </c>
      <c r="B36" s="120" t="s">
        <v>159</v>
      </c>
      <c r="C36" s="120" t="s">
        <v>208</v>
      </c>
      <c r="D36" s="118">
        <v>45618</v>
      </c>
      <c r="E36" s="130">
        <v>160000</v>
      </c>
      <c r="F36" s="118">
        <v>45633</v>
      </c>
      <c r="G36" s="107">
        <v>0</v>
      </c>
      <c r="H36" s="119">
        <v>160000</v>
      </c>
      <c r="I36" s="135" t="s">
        <v>133</v>
      </c>
      <c r="J36" s="113"/>
      <c r="K36" s="113"/>
      <c r="L36" s="113"/>
    </row>
    <row r="37" spans="1:12" s="94" customFormat="1" ht="61.5" customHeight="1">
      <c r="A37" s="134" t="s">
        <v>135</v>
      </c>
      <c r="B37" s="120" t="s">
        <v>160</v>
      </c>
      <c r="C37" s="120" t="s">
        <v>209</v>
      </c>
      <c r="D37" s="118">
        <v>45622</v>
      </c>
      <c r="E37" s="130">
        <v>35821.43</v>
      </c>
      <c r="F37" s="118">
        <v>45633</v>
      </c>
      <c r="G37" s="107">
        <v>0</v>
      </c>
      <c r="H37" s="119">
        <v>35821.43</v>
      </c>
      <c r="I37" s="135" t="s">
        <v>133</v>
      </c>
      <c r="J37" s="113"/>
      <c r="K37" s="113"/>
      <c r="L37" s="113"/>
    </row>
    <row r="38" spans="1:12" s="94" customFormat="1" ht="90" customHeight="1">
      <c r="A38" s="134" t="s">
        <v>182</v>
      </c>
      <c r="B38" s="120" t="s">
        <v>161</v>
      </c>
      <c r="C38" s="120" t="s">
        <v>210</v>
      </c>
      <c r="D38" s="118">
        <v>45622</v>
      </c>
      <c r="E38" s="130">
        <v>42874.98</v>
      </c>
      <c r="F38" s="118">
        <v>45637</v>
      </c>
      <c r="G38" s="107">
        <v>0</v>
      </c>
      <c r="H38" s="119">
        <v>42874.98</v>
      </c>
      <c r="I38" s="135" t="s">
        <v>133</v>
      </c>
      <c r="J38" s="113"/>
      <c r="K38" s="113"/>
      <c r="L38" s="113"/>
    </row>
    <row r="39" spans="1:12" s="94" customFormat="1" ht="88.5" customHeight="1">
      <c r="A39" s="134" t="s">
        <v>166</v>
      </c>
      <c r="B39" s="120" t="s">
        <v>162</v>
      </c>
      <c r="C39" s="120" t="s">
        <v>211</v>
      </c>
      <c r="D39" s="118">
        <v>45622</v>
      </c>
      <c r="E39" s="130">
        <v>82222.399999999994</v>
      </c>
      <c r="F39" s="118">
        <v>45637</v>
      </c>
      <c r="G39" s="107">
        <v>0</v>
      </c>
      <c r="H39" s="119">
        <v>82222.399999999994</v>
      </c>
      <c r="I39" s="135" t="s">
        <v>133</v>
      </c>
      <c r="J39" s="113"/>
      <c r="K39" s="113"/>
      <c r="L39" s="113"/>
    </row>
    <row r="40" spans="1:12" s="94" customFormat="1" ht="56">
      <c r="A40" s="132" t="s">
        <v>183</v>
      </c>
      <c r="B40" s="120" t="s">
        <v>163</v>
      </c>
      <c r="C40" s="120" t="s">
        <v>212</v>
      </c>
      <c r="D40" s="118">
        <v>45624</v>
      </c>
      <c r="E40" s="130">
        <v>30800</v>
      </c>
      <c r="F40" s="118">
        <v>45638</v>
      </c>
      <c r="G40" s="107">
        <v>0</v>
      </c>
      <c r="H40" s="119">
        <f>+E40</f>
        <v>30800</v>
      </c>
      <c r="I40" s="135" t="s">
        <v>133</v>
      </c>
      <c r="J40" s="113"/>
      <c r="K40" s="113"/>
      <c r="L40" s="113"/>
    </row>
    <row r="41" spans="1:12" s="94" customFormat="1" ht="69" customHeight="1">
      <c r="A41" s="134" t="s">
        <v>184</v>
      </c>
      <c r="B41" s="120" t="s">
        <v>164</v>
      </c>
      <c r="C41" s="120" t="s">
        <v>213</v>
      </c>
      <c r="D41" s="118">
        <v>45624</v>
      </c>
      <c r="E41" s="130">
        <v>8000</v>
      </c>
      <c r="F41" s="118">
        <v>45638</v>
      </c>
      <c r="G41" s="107">
        <v>0</v>
      </c>
      <c r="H41" s="119">
        <f t="shared" ref="H41:H55" si="1">+E41</f>
        <v>8000</v>
      </c>
      <c r="I41" s="135" t="s">
        <v>133</v>
      </c>
      <c r="J41" s="113"/>
      <c r="K41" s="113"/>
      <c r="L41" s="113"/>
    </row>
    <row r="42" spans="1:12" s="94" customFormat="1" ht="69" customHeight="1">
      <c r="A42" s="132" t="s">
        <v>128</v>
      </c>
      <c r="B42" s="120" t="s">
        <v>165</v>
      </c>
      <c r="C42" s="120" t="s">
        <v>214</v>
      </c>
      <c r="D42" s="118">
        <v>45625</v>
      </c>
      <c r="E42" s="130">
        <v>15938</v>
      </c>
      <c r="F42" s="118">
        <v>45640</v>
      </c>
      <c r="G42" s="107">
        <v>0</v>
      </c>
      <c r="H42" s="119">
        <f t="shared" si="1"/>
        <v>15938</v>
      </c>
      <c r="I42" s="135" t="s">
        <v>133</v>
      </c>
      <c r="J42" s="113"/>
      <c r="K42" s="113"/>
      <c r="L42" s="113"/>
    </row>
    <row r="43" spans="1:12" s="94" customFormat="1" ht="69" customHeight="1">
      <c r="A43" s="132" t="s">
        <v>216</v>
      </c>
      <c r="B43" s="120" t="s">
        <v>223</v>
      </c>
      <c r="C43" s="120" t="s">
        <v>235</v>
      </c>
      <c r="D43" s="118">
        <v>45636</v>
      </c>
      <c r="E43" s="130">
        <v>350000</v>
      </c>
      <c r="F43" s="118">
        <v>45645</v>
      </c>
      <c r="G43" s="107">
        <v>0</v>
      </c>
      <c r="H43" s="119">
        <f t="shared" si="1"/>
        <v>350000</v>
      </c>
      <c r="I43" s="135" t="s">
        <v>133</v>
      </c>
      <c r="J43" s="113"/>
      <c r="K43" s="113"/>
      <c r="L43" s="113"/>
    </row>
    <row r="44" spans="1:12" s="94" customFormat="1" ht="69" customHeight="1">
      <c r="A44" s="132" t="s">
        <v>217</v>
      </c>
      <c r="B44" s="120" t="s">
        <v>224</v>
      </c>
      <c r="C44" s="120" t="s">
        <v>236</v>
      </c>
      <c r="D44" s="118">
        <v>45636</v>
      </c>
      <c r="E44" s="130">
        <v>102966.72</v>
      </c>
      <c r="F44" s="118">
        <v>45645</v>
      </c>
      <c r="G44" s="107">
        <v>0</v>
      </c>
      <c r="H44" s="119">
        <f t="shared" si="1"/>
        <v>102966.72</v>
      </c>
      <c r="I44" s="135" t="s">
        <v>133</v>
      </c>
      <c r="J44" s="113"/>
      <c r="K44" s="113"/>
      <c r="L44" s="113"/>
    </row>
    <row r="45" spans="1:12" s="94" customFormat="1" ht="69" customHeight="1">
      <c r="A45" s="132" t="s">
        <v>217</v>
      </c>
      <c r="B45" s="120" t="s">
        <v>225</v>
      </c>
      <c r="C45" s="120" t="s">
        <v>237</v>
      </c>
      <c r="D45" s="118">
        <v>45636</v>
      </c>
      <c r="E45" s="130">
        <v>11489.32</v>
      </c>
      <c r="F45" s="118">
        <v>45644</v>
      </c>
      <c r="G45" s="107">
        <v>0</v>
      </c>
      <c r="H45" s="119">
        <f t="shared" si="1"/>
        <v>11489.32</v>
      </c>
      <c r="I45" s="135" t="s">
        <v>133</v>
      </c>
      <c r="J45" s="113"/>
      <c r="K45" s="113"/>
      <c r="L45" s="113"/>
    </row>
    <row r="46" spans="1:12" s="94" customFormat="1" ht="82.5" customHeight="1">
      <c r="A46" s="132" t="s">
        <v>176</v>
      </c>
      <c r="B46" s="120" t="s">
        <v>226</v>
      </c>
      <c r="C46" s="120" t="s">
        <v>238</v>
      </c>
      <c r="D46" s="118">
        <v>45636</v>
      </c>
      <c r="E46" s="130">
        <v>16800</v>
      </c>
      <c r="F46" s="118">
        <v>45643</v>
      </c>
      <c r="G46" s="107">
        <v>0</v>
      </c>
      <c r="H46" s="119">
        <f t="shared" si="1"/>
        <v>16800</v>
      </c>
      <c r="I46" s="135" t="s">
        <v>133</v>
      </c>
      <c r="J46" s="113"/>
      <c r="K46" s="113"/>
      <c r="L46" s="113"/>
    </row>
    <row r="47" spans="1:12" s="94" customFormat="1" ht="69" customHeight="1">
      <c r="A47" s="120" t="s">
        <v>127</v>
      </c>
      <c r="B47" s="120" t="s">
        <v>227</v>
      </c>
      <c r="C47" s="120" t="s">
        <v>239</v>
      </c>
      <c r="D47" s="118">
        <v>45637</v>
      </c>
      <c r="E47" s="130">
        <v>85915.8</v>
      </c>
      <c r="F47" s="118">
        <v>45647</v>
      </c>
      <c r="G47" s="107">
        <v>0</v>
      </c>
      <c r="H47" s="119">
        <f t="shared" si="1"/>
        <v>85915.8</v>
      </c>
      <c r="I47" s="135" t="s">
        <v>133</v>
      </c>
      <c r="J47" s="113"/>
      <c r="K47" s="113"/>
      <c r="L47" s="113"/>
    </row>
    <row r="48" spans="1:12" s="94" customFormat="1" ht="69" customHeight="1">
      <c r="A48" s="132" t="s">
        <v>128</v>
      </c>
      <c r="B48" s="120" t="s">
        <v>228</v>
      </c>
      <c r="C48" s="120" t="s">
        <v>240</v>
      </c>
      <c r="D48" s="118">
        <v>45638</v>
      </c>
      <c r="E48" s="130">
        <v>81545.100000000006</v>
      </c>
      <c r="F48" s="118">
        <v>45652</v>
      </c>
      <c r="G48" s="107">
        <v>0</v>
      </c>
      <c r="H48" s="119">
        <f t="shared" si="1"/>
        <v>81545.100000000006</v>
      </c>
      <c r="I48" s="135" t="s">
        <v>133</v>
      </c>
      <c r="J48" s="113"/>
      <c r="K48" s="113"/>
      <c r="L48" s="113"/>
    </row>
    <row r="49" spans="1:12" s="94" customFormat="1" ht="91.5" customHeight="1">
      <c r="A49" s="132" t="s">
        <v>218</v>
      </c>
      <c r="B49" s="120" t="s">
        <v>229</v>
      </c>
      <c r="C49" s="120" t="s">
        <v>241</v>
      </c>
      <c r="D49" s="118">
        <v>45638</v>
      </c>
      <c r="E49" s="130">
        <v>27534.9</v>
      </c>
      <c r="F49" s="118">
        <v>45646</v>
      </c>
      <c r="G49" s="107">
        <v>0</v>
      </c>
      <c r="H49" s="119">
        <f t="shared" si="1"/>
        <v>27534.9</v>
      </c>
      <c r="I49" s="135" t="s">
        <v>133</v>
      </c>
      <c r="J49" s="113"/>
      <c r="K49" s="113"/>
      <c r="L49" s="113"/>
    </row>
    <row r="50" spans="1:12" s="94" customFormat="1" ht="81" customHeight="1">
      <c r="A50" s="132" t="s">
        <v>219</v>
      </c>
      <c r="B50" s="120" t="s">
        <v>230</v>
      </c>
      <c r="C50" s="120" t="s">
        <v>242</v>
      </c>
      <c r="D50" s="118">
        <v>45638</v>
      </c>
      <c r="E50" s="130">
        <v>23010</v>
      </c>
      <c r="F50" s="118">
        <v>45647</v>
      </c>
      <c r="G50" s="107">
        <v>0</v>
      </c>
      <c r="H50" s="119">
        <f t="shared" si="1"/>
        <v>23010</v>
      </c>
      <c r="I50" s="135" t="s">
        <v>133</v>
      </c>
      <c r="J50" s="113"/>
      <c r="K50" s="113"/>
      <c r="L50" s="113"/>
    </row>
    <row r="51" spans="1:12" s="94" customFormat="1" ht="81.75" customHeight="1">
      <c r="A51" s="132" t="s">
        <v>174</v>
      </c>
      <c r="B51" s="120" t="s">
        <v>231</v>
      </c>
      <c r="C51" s="120" t="s">
        <v>238</v>
      </c>
      <c r="D51" s="118">
        <v>45638</v>
      </c>
      <c r="E51" s="130">
        <v>96000</v>
      </c>
      <c r="F51" s="118">
        <v>45652</v>
      </c>
      <c r="G51" s="107">
        <v>0</v>
      </c>
      <c r="H51" s="119">
        <f t="shared" si="1"/>
        <v>96000</v>
      </c>
      <c r="I51" s="135" t="s">
        <v>133</v>
      </c>
      <c r="J51" s="113"/>
      <c r="K51" s="113"/>
      <c r="L51" s="113"/>
    </row>
    <row r="52" spans="1:12" s="94" customFormat="1" ht="83.25" customHeight="1">
      <c r="A52" s="132" t="s">
        <v>218</v>
      </c>
      <c r="B52" s="120" t="s">
        <v>229</v>
      </c>
      <c r="C52" s="120" t="s">
        <v>241</v>
      </c>
      <c r="D52" s="118">
        <v>45638</v>
      </c>
      <c r="E52" s="130">
        <v>27534.9</v>
      </c>
      <c r="F52" s="118">
        <v>45646</v>
      </c>
      <c r="G52" s="107">
        <v>0</v>
      </c>
      <c r="H52" s="119">
        <f t="shared" si="1"/>
        <v>27534.9</v>
      </c>
      <c r="I52" s="135" t="s">
        <v>133</v>
      </c>
      <c r="J52" s="113"/>
      <c r="K52" s="113"/>
      <c r="L52" s="113"/>
    </row>
    <row r="53" spans="1:12" s="94" customFormat="1" ht="69" customHeight="1">
      <c r="A53" s="132" t="s">
        <v>220</v>
      </c>
      <c r="B53" s="120" t="s">
        <v>232</v>
      </c>
      <c r="C53" s="120" t="s">
        <v>243</v>
      </c>
      <c r="D53" s="118">
        <v>45639</v>
      </c>
      <c r="E53" s="130">
        <v>75786.490000000005</v>
      </c>
      <c r="F53" s="118">
        <v>45646</v>
      </c>
      <c r="G53" s="107">
        <v>0</v>
      </c>
      <c r="H53" s="119">
        <f t="shared" si="1"/>
        <v>75786.490000000005</v>
      </c>
      <c r="I53" s="135" t="s">
        <v>133</v>
      </c>
      <c r="J53" s="113"/>
      <c r="K53" s="113"/>
      <c r="L53" s="113"/>
    </row>
    <row r="54" spans="1:12" s="94" customFormat="1" ht="69" customHeight="1">
      <c r="A54" s="132" t="s">
        <v>221</v>
      </c>
      <c r="B54" s="120" t="s">
        <v>233</v>
      </c>
      <c r="C54" s="120" t="s">
        <v>244</v>
      </c>
      <c r="D54" s="118">
        <v>45639</v>
      </c>
      <c r="E54" s="130">
        <v>64363.1</v>
      </c>
      <c r="F54" s="118">
        <v>45651</v>
      </c>
      <c r="G54" s="107">
        <v>0</v>
      </c>
      <c r="H54" s="119">
        <f t="shared" si="1"/>
        <v>64363.1</v>
      </c>
      <c r="I54" s="135" t="s">
        <v>133</v>
      </c>
      <c r="J54" s="113"/>
      <c r="K54" s="113"/>
      <c r="L54" s="113"/>
    </row>
    <row r="55" spans="1:12" s="94" customFormat="1" ht="75.75" customHeight="1">
      <c r="A55" s="120" t="s">
        <v>222</v>
      </c>
      <c r="B55" s="120" t="s">
        <v>234</v>
      </c>
      <c r="C55" s="120" t="s">
        <v>245</v>
      </c>
      <c r="D55" s="118">
        <v>45639</v>
      </c>
      <c r="E55" s="130">
        <v>602390</v>
      </c>
      <c r="F55" s="118">
        <v>45653</v>
      </c>
      <c r="G55" s="107">
        <v>0</v>
      </c>
      <c r="H55" s="119">
        <f t="shared" si="1"/>
        <v>602390</v>
      </c>
      <c r="I55" s="135" t="s">
        <v>133</v>
      </c>
      <c r="J55" s="113"/>
      <c r="K55" s="113"/>
      <c r="L55" s="113"/>
    </row>
    <row r="56" spans="1:12" s="94" customFormat="1" ht="16" thickBot="1">
      <c r="A56" s="124" t="s">
        <v>10</v>
      </c>
      <c r="B56" s="125"/>
      <c r="C56" s="125"/>
      <c r="D56" s="126"/>
      <c r="E56" s="127">
        <v>0</v>
      </c>
      <c r="F56" s="126"/>
      <c r="G56" s="128"/>
      <c r="H56" s="127"/>
      <c r="I56" s="129"/>
      <c r="J56" s="113"/>
      <c r="K56" s="113"/>
      <c r="L56" s="113"/>
    </row>
    <row r="57" spans="1:12" s="94" customFormat="1" ht="15.5">
      <c r="C57" s="105"/>
      <c r="D57" s="106"/>
      <c r="E57" s="109"/>
      <c r="F57" s="106"/>
      <c r="G57" s="110"/>
      <c r="H57" s="110"/>
      <c r="I57" s="112"/>
      <c r="J57" s="113"/>
      <c r="K57" s="113"/>
      <c r="L57" s="113"/>
    </row>
    <row r="58" spans="1:12" s="94" customFormat="1" ht="16" thickBot="1">
      <c r="A58" s="121"/>
      <c r="B58" s="108"/>
      <c r="C58" s="105"/>
      <c r="D58" s="110" t="s">
        <v>126</v>
      </c>
      <c r="E58" s="111">
        <f>SUM(E13:E57)</f>
        <v>5632433.0700000003</v>
      </c>
      <c r="F58" s="122"/>
      <c r="G58" s="123">
        <f>SUM(G13:G57)</f>
        <v>2981482.3499999996</v>
      </c>
      <c r="H58" s="111">
        <f>SUM(H13:H56)</f>
        <v>2650950.7200000002</v>
      </c>
      <c r="I58" s="112"/>
      <c r="J58" s="113"/>
      <c r="K58" s="113"/>
      <c r="L58" s="113"/>
    </row>
    <row r="59" spans="1:12" s="94" customFormat="1" ht="16" thickTop="1">
      <c r="A59" s="121"/>
      <c r="B59" s="108"/>
      <c r="C59" s="105"/>
      <c r="D59" s="106"/>
      <c r="E59" s="109"/>
      <c r="F59" s="106"/>
      <c r="G59" s="110"/>
      <c r="H59" s="110"/>
      <c r="I59" s="112"/>
      <c r="J59" s="113"/>
      <c r="K59" s="113"/>
      <c r="L59" s="113"/>
    </row>
    <row r="60" spans="1:12" s="94" customFormat="1" ht="15.5">
      <c r="A60" s="121"/>
      <c r="B60" s="108"/>
      <c r="C60" s="105"/>
      <c r="D60" s="106"/>
      <c r="E60" s="109"/>
      <c r="F60" s="106"/>
      <c r="G60" s="110"/>
      <c r="H60" s="131"/>
      <c r="I60" s="112"/>
      <c r="J60" s="113"/>
      <c r="K60" s="113"/>
      <c r="L60" s="113"/>
    </row>
    <row r="61" spans="1:12" s="94" customFormat="1" ht="15.5">
      <c r="A61" s="121"/>
      <c r="B61" s="108"/>
      <c r="C61" s="105"/>
      <c r="D61" s="106"/>
      <c r="E61" s="109"/>
      <c r="F61" s="106"/>
      <c r="G61" s="110"/>
      <c r="H61" s="110"/>
      <c r="I61" s="112"/>
      <c r="J61" s="113"/>
      <c r="K61" s="113"/>
      <c r="L61" s="113"/>
    </row>
    <row r="62" spans="1:12" s="94" customFormat="1" ht="15.5">
      <c r="A62" s="105"/>
      <c r="B62" s="108"/>
      <c r="C62" s="105"/>
      <c r="D62" s="106"/>
      <c r="E62" s="109"/>
      <c r="F62" s="106"/>
      <c r="G62" s="109"/>
      <c r="H62" s="109"/>
      <c r="I62" s="112"/>
      <c r="J62" s="113"/>
      <c r="K62" s="113"/>
      <c r="L62" s="113"/>
    </row>
    <row r="63" spans="1:12" s="94" customFormat="1" ht="15.5">
      <c r="A63" s="113"/>
      <c r="B63" s="142" t="s">
        <v>124</v>
      </c>
      <c r="C63" s="142"/>
      <c r="D63" s="113"/>
      <c r="E63" s="113"/>
      <c r="F63" s="113"/>
      <c r="G63" s="113"/>
      <c r="H63" s="113"/>
      <c r="I63" s="113"/>
      <c r="J63" s="113"/>
      <c r="K63" s="113"/>
      <c r="L63" s="113"/>
    </row>
    <row r="64" spans="1:12" s="94" customFormat="1" ht="15.5">
      <c r="A64" s="113"/>
      <c r="B64" s="143" t="s">
        <v>125</v>
      </c>
      <c r="C64" s="143"/>
      <c r="D64" s="113"/>
      <c r="E64" s="113"/>
      <c r="F64" s="113"/>
      <c r="G64" s="113"/>
      <c r="H64" s="133"/>
      <c r="I64" s="113"/>
      <c r="J64" s="113"/>
      <c r="K64" s="113"/>
      <c r="L64" s="113"/>
    </row>
    <row r="65" spans="1:12" s="94" customFormat="1" ht="15.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s="94" customFormat="1" ht="15.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</row>
    <row r="67" spans="1:12" s="94" customFormat="1" ht="15.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</row>
    <row r="68" spans="1:12" s="94" customFormat="1" ht="15.5">
      <c r="A68" s="113"/>
      <c r="B68" s="113"/>
      <c r="C68" s="113"/>
      <c r="D68" s="113"/>
      <c r="E68" s="114"/>
      <c r="F68" s="113"/>
      <c r="G68" s="113"/>
      <c r="H68" s="113"/>
      <c r="I68" s="113"/>
      <c r="J68" s="113"/>
      <c r="K68" s="113"/>
      <c r="L68" s="113"/>
    </row>
    <row r="69" spans="1:12" s="94" customFormat="1" ht="15.5">
      <c r="A69" s="115"/>
      <c r="B69" s="113"/>
      <c r="C69" s="116"/>
      <c r="D69" s="115"/>
      <c r="E69" s="114"/>
      <c r="F69" s="115"/>
      <c r="G69" s="115"/>
      <c r="H69" s="117"/>
      <c r="I69" s="115"/>
      <c r="J69" s="113"/>
      <c r="K69" s="113"/>
      <c r="L69" s="113"/>
    </row>
    <row r="70" spans="1:12" s="94" customFormat="1" ht="15.5">
      <c r="A70" s="115"/>
      <c r="B70" s="113"/>
      <c r="C70" s="116"/>
      <c r="D70" s="115"/>
      <c r="E70" s="114"/>
      <c r="F70" s="115"/>
      <c r="G70" s="115"/>
      <c r="H70" s="117"/>
      <c r="I70" s="115"/>
      <c r="J70" s="113"/>
      <c r="K70" s="113"/>
      <c r="L70" s="113"/>
    </row>
    <row r="71" spans="1:12" s="94" customFormat="1" ht="15.5">
      <c r="A71" s="115"/>
      <c r="B71" s="113"/>
      <c r="C71" s="116"/>
      <c r="D71" s="115"/>
      <c r="E71" s="114"/>
      <c r="F71" s="115"/>
      <c r="G71" s="115"/>
      <c r="H71" s="117"/>
      <c r="I71" s="115"/>
      <c r="J71" s="113"/>
      <c r="K71" s="113"/>
      <c r="L71" s="113"/>
    </row>
    <row r="72" spans="1:12" s="94" customFormat="1" ht="15.5">
      <c r="A72" s="115"/>
      <c r="B72" s="113"/>
      <c r="C72" s="116"/>
      <c r="D72" s="115"/>
      <c r="E72" s="114"/>
      <c r="F72" s="115"/>
      <c r="G72" s="115"/>
      <c r="H72" s="117"/>
      <c r="I72" s="115"/>
      <c r="J72" s="113"/>
      <c r="K72" s="113"/>
      <c r="L72" s="113"/>
    </row>
    <row r="73" spans="1:12" s="94" customFormat="1" ht="15.5">
      <c r="A73" s="115"/>
      <c r="B73" s="113"/>
      <c r="C73" s="116"/>
      <c r="D73" s="115"/>
      <c r="E73" s="114"/>
      <c r="F73" s="115"/>
      <c r="G73" s="115"/>
      <c r="H73" s="117"/>
      <c r="I73" s="115"/>
      <c r="J73" s="113"/>
      <c r="K73" s="113"/>
      <c r="L73" s="113"/>
    </row>
    <row r="74" spans="1:12" s="94" customFormat="1" ht="15.5">
      <c r="A74" s="115"/>
      <c r="B74" s="113"/>
      <c r="C74" s="116"/>
      <c r="D74" s="115"/>
      <c r="E74" s="114"/>
      <c r="F74" s="115"/>
      <c r="G74" s="115"/>
      <c r="H74" s="117"/>
      <c r="I74" s="115"/>
      <c r="J74" s="113"/>
      <c r="K74" s="113"/>
      <c r="L74" s="113"/>
    </row>
    <row r="75" spans="1:12" s="94" customFormat="1" ht="15.5">
      <c r="A75" s="115"/>
      <c r="B75" s="113"/>
      <c r="C75" s="116"/>
      <c r="D75" s="115"/>
      <c r="E75" s="114"/>
      <c r="F75" s="115"/>
      <c r="G75" s="115"/>
      <c r="H75" s="117"/>
      <c r="I75" s="115"/>
      <c r="J75" s="113"/>
      <c r="K75" s="113"/>
      <c r="L75" s="113"/>
    </row>
    <row r="76" spans="1:12" s="94" customFormat="1" ht="15.5">
      <c r="A76" s="115"/>
      <c r="B76" s="113"/>
      <c r="C76" s="116"/>
      <c r="D76" s="115"/>
      <c r="E76" s="114"/>
      <c r="F76" s="115"/>
      <c r="G76" s="115"/>
      <c r="H76" s="117"/>
      <c r="I76" s="115"/>
      <c r="J76" s="113"/>
      <c r="K76" s="113"/>
      <c r="L76" s="113"/>
    </row>
    <row r="77" spans="1:12" s="94" customFormat="1" ht="15.5">
      <c r="A77" s="115"/>
      <c r="B77" s="113"/>
      <c r="C77" s="116"/>
      <c r="D77" s="115"/>
      <c r="E77" s="114"/>
      <c r="F77" s="115"/>
      <c r="G77" s="115"/>
      <c r="H77" s="117"/>
      <c r="I77" s="115"/>
      <c r="J77" s="113"/>
      <c r="K77" s="113"/>
      <c r="L77" s="113"/>
    </row>
    <row r="78" spans="1:12" s="94" customFormat="1" ht="15.5">
      <c r="A78" s="115"/>
      <c r="B78" s="113"/>
      <c r="C78" s="116"/>
      <c r="D78" s="115"/>
      <c r="E78" s="114"/>
      <c r="F78" s="115"/>
      <c r="G78" s="115"/>
      <c r="H78" s="117"/>
      <c r="I78" s="115"/>
      <c r="J78" s="113"/>
      <c r="K78" s="113"/>
      <c r="L78" s="113"/>
    </row>
    <row r="79" spans="1:12" s="94" customFormat="1" ht="15.5">
      <c r="A79" s="115"/>
      <c r="B79" s="113"/>
      <c r="C79" s="116"/>
      <c r="D79" s="115"/>
      <c r="E79" s="114"/>
      <c r="F79" s="115"/>
      <c r="G79" s="115"/>
      <c r="H79" s="117"/>
      <c r="I79" s="115"/>
      <c r="J79" s="113"/>
      <c r="K79" s="113"/>
      <c r="L79" s="113"/>
    </row>
    <row r="80" spans="1:12" s="94" customFormat="1" ht="15.5">
      <c r="A80" s="115"/>
      <c r="B80" s="113"/>
      <c r="C80" s="116"/>
      <c r="D80" s="115"/>
      <c r="E80" s="114"/>
      <c r="F80" s="115"/>
      <c r="G80" s="115"/>
      <c r="H80" s="117"/>
      <c r="I80" s="115"/>
      <c r="J80" s="113"/>
      <c r="K80" s="113"/>
      <c r="L80" s="113"/>
    </row>
    <row r="81" spans="1:12" s="94" customFormat="1" ht="15.5">
      <c r="A81" s="115"/>
      <c r="B81" s="113"/>
      <c r="C81" s="116"/>
      <c r="D81" s="115"/>
      <c r="E81" s="114"/>
      <c r="F81" s="115"/>
      <c r="G81" s="115"/>
      <c r="H81" s="117"/>
      <c r="I81" s="115"/>
      <c r="J81" s="113"/>
      <c r="K81" s="113"/>
      <c r="L81" s="113"/>
    </row>
    <row r="82" spans="1:12" s="94" customFormat="1" ht="15.5">
      <c r="A82" s="115"/>
      <c r="B82" s="113"/>
      <c r="C82" s="116"/>
      <c r="D82" s="115"/>
      <c r="E82" s="114"/>
      <c r="F82" s="115"/>
      <c r="G82" s="115"/>
      <c r="H82" s="117"/>
      <c r="I82" s="115"/>
      <c r="J82" s="113"/>
      <c r="K82" s="113"/>
      <c r="L82" s="113"/>
    </row>
    <row r="83" spans="1:12" s="94" customFormat="1" ht="15.5">
      <c r="A83" s="115"/>
      <c r="B83" s="113"/>
      <c r="C83" s="116"/>
      <c r="D83" s="115"/>
      <c r="E83" s="114"/>
      <c r="F83" s="115"/>
      <c r="G83" s="115"/>
      <c r="H83" s="117"/>
      <c r="I83" s="115"/>
      <c r="J83" s="113"/>
      <c r="K83" s="113"/>
      <c r="L83" s="113"/>
    </row>
    <row r="84" spans="1:12" s="94" customFormat="1" ht="15.5">
      <c r="A84" s="115"/>
      <c r="B84" s="113"/>
      <c r="C84" s="116"/>
      <c r="D84" s="115"/>
      <c r="E84" s="114"/>
      <c r="F84" s="115"/>
      <c r="G84" s="115"/>
      <c r="H84" s="117"/>
      <c r="I84" s="115"/>
      <c r="J84" s="113"/>
      <c r="K84" s="113"/>
      <c r="L84" s="113"/>
    </row>
    <row r="85" spans="1:12" s="94" customFormat="1">
      <c r="A85" s="99"/>
      <c r="B85" s="84"/>
      <c r="C85" s="100"/>
      <c r="D85" s="99"/>
      <c r="E85" s="85"/>
      <c r="F85" s="99"/>
      <c r="G85" s="99"/>
      <c r="H85" s="86"/>
      <c r="I85" s="99"/>
      <c r="J85" s="113"/>
      <c r="K85" s="113"/>
      <c r="L85" s="113"/>
    </row>
    <row r="86" spans="1:12" s="94" customFormat="1">
      <c r="A86" s="99"/>
      <c r="B86" s="84"/>
      <c r="C86" s="100"/>
      <c r="D86" s="99"/>
      <c r="E86" s="85"/>
      <c r="F86" s="99"/>
      <c r="G86" s="99"/>
      <c r="H86" s="86"/>
      <c r="I86" s="99"/>
      <c r="J86" s="113"/>
      <c r="K86" s="113"/>
      <c r="L86" s="113"/>
    </row>
    <row r="87" spans="1:12" s="94" customFormat="1">
      <c r="A87" s="99"/>
      <c r="B87" s="84"/>
      <c r="C87" s="100"/>
      <c r="D87" s="99"/>
      <c r="E87" s="85"/>
      <c r="F87" s="99"/>
      <c r="G87" s="99"/>
      <c r="H87" s="86"/>
      <c r="I87" s="99"/>
      <c r="J87" s="113"/>
      <c r="K87" s="113"/>
      <c r="L87" s="113"/>
    </row>
    <row r="88" spans="1:12" s="94" customFormat="1">
      <c r="A88" s="99"/>
      <c r="B88" s="84"/>
      <c r="C88" s="100"/>
      <c r="D88" s="99"/>
      <c r="E88" s="85"/>
      <c r="F88" s="99"/>
      <c r="G88" s="99"/>
      <c r="H88" s="86"/>
      <c r="I88" s="99"/>
      <c r="J88" s="113"/>
      <c r="K88" s="113"/>
      <c r="L88" s="113"/>
    </row>
    <row r="89" spans="1:12" s="94" customFormat="1">
      <c r="A89" s="99"/>
      <c r="B89" s="84"/>
      <c r="C89" s="100"/>
      <c r="D89" s="99"/>
      <c r="E89" s="85"/>
      <c r="F89" s="99"/>
      <c r="G89" s="99"/>
      <c r="H89" s="86"/>
      <c r="I89" s="99"/>
      <c r="J89" s="113"/>
      <c r="K89" s="113"/>
      <c r="L89" s="113"/>
    </row>
    <row r="90" spans="1:12" s="94" customFormat="1">
      <c r="A90" s="99"/>
      <c r="B90" s="84"/>
      <c r="C90" s="100"/>
      <c r="D90" s="99"/>
      <c r="E90" s="85"/>
      <c r="F90" s="99"/>
      <c r="G90" s="99"/>
      <c r="H90" s="86"/>
      <c r="I90" s="99"/>
      <c r="J90" s="113"/>
      <c r="K90" s="113"/>
      <c r="L90" s="113"/>
    </row>
    <row r="91" spans="1:12" s="94" customFormat="1">
      <c r="A91" s="99"/>
      <c r="B91" s="84"/>
      <c r="C91" s="100"/>
      <c r="D91" s="99"/>
      <c r="E91" s="85"/>
      <c r="F91" s="99"/>
      <c r="G91" s="99"/>
      <c r="H91" s="86"/>
      <c r="I91" s="99"/>
      <c r="J91" s="113"/>
      <c r="K91" s="113"/>
      <c r="L91" s="113"/>
    </row>
    <row r="92" spans="1:12" s="94" customFormat="1">
      <c r="A92" s="99"/>
      <c r="B92" s="84"/>
      <c r="C92" s="100"/>
      <c r="D92" s="99"/>
      <c r="E92" s="85"/>
      <c r="F92" s="99"/>
      <c r="G92" s="99"/>
      <c r="H92" s="86"/>
      <c r="I92" s="99"/>
      <c r="J92" s="113"/>
      <c r="K92" s="113"/>
      <c r="L92" s="113"/>
    </row>
    <row r="93" spans="1:12" s="94" customFormat="1">
      <c r="A93" s="99"/>
      <c r="B93" s="84"/>
      <c r="C93" s="100"/>
      <c r="D93" s="99"/>
      <c r="E93" s="85"/>
      <c r="F93" s="99"/>
      <c r="G93" s="99"/>
      <c r="H93" s="86"/>
      <c r="I93" s="99"/>
      <c r="J93" s="113"/>
      <c r="K93" s="113"/>
      <c r="L93" s="113"/>
    </row>
    <row r="94" spans="1:12" s="94" customFormat="1">
      <c r="A94" s="99"/>
      <c r="B94" s="84"/>
      <c r="C94" s="100"/>
      <c r="D94" s="99"/>
      <c r="E94" s="85"/>
      <c r="F94" s="99"/>
      <c r="G94" s="99"/>
      <c r="H94" s="86"/>
      <c r="I94" s="99"/>
      <c r="J94" s="113"/>
      <c r="K94" s="113"/>
      <c r="L94" s="113"/>
    </row>
    <row r="95" spans="1:12" s="94" customFormat="1">
      <c r="A95" s="99"/>
      <c r="B95" s="84"/>
      <c r="C95" s="100"/>
      <c r="D95" s="99"/>
      <c r="E95" s="85"/>
      <c r="F95" s="99"/>
      <c r="G95" s="99"/>
      <c r="H95" s="86"/>
      <c r="I95" s="99"/>
      <c r="J95" s="113"/>
      <c r="K95" s="113"/>
      <c r="L95" s="113"/>
    </row>
    <row r="96" spans="1:12" s="94" customFormat="1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  <row r="117" spans="1:10" s="94" customFormat="1">
      <c r="A117" s="99"/>
      <c r="B117" s="84"/>
      <c r="C117" s="100"/>
      <c r="D117" s="99"/>
      <c r="E117" s="85"/>
      <c r="F117" s="99"/>
      <c r="G117" s="99"/>
      <c r="H117" s="86"/>
      <c r="I117" s="99"/>
      <c r="J117" s="84"/>
    </row>
    <row r="118" spans="1:10" s="94" customFormat="1">
      <c r="A118" s="99"/>
      <c r="B118" s="84"/>
      <c r="C118" s="100"/>
      <c r="D118" s="99"/>
      <c r="E118" s="85"/>
      <c r="F118" s="99"/>
      <c r="G118" s="99"/>
      <c r="H118" s="86"/>
      <c r="I118" s="99"/>
      <c r="J118" s="84"/>
    </row>
    <row r="119" spans="1:10" s="94" customFormat="1">
      <c r="A119" s="99"/>
      <c r="B119" s="84"/>
      <c r="C119" s="100"/>
      <c r="D119" s="99"/>
      <c r="E119" s="85"/>
      <c r="F119" s="99"/>
      <c r="G119" s="99"/>
      <c r="H119" s="86"/>
      <c r="I119" s="99"/>
      <c r="J119" s="84"/>
    </row>
    <row r="120" spans="1:10" s="94" customFormat="1">
      <c r="A120" s="99"/>
      <c r="B120" s="84"/>
      <c r="C120" s="100"/>
      <c r="D120" s="99"/>
      <c r="E120" s="85"/>
      <c r="F120" s="99"/>
      <c r="G120" s="99"/>
      <c r="H120" s="86"/>
      <c r="I120" s="99"/>
      <c r="J120" s="84"/>
    </row>
    <row r="121" spans="1:10" s="94" customFormat="1">
      <c r="A121" s="99"/>
      <c r="B121" s="84"/>
      <c r="C121" s="100"/>
      <c r="D121" s="99"/>
      <c r="E121" s="85"/>
      <c r="F121" s="99"/>
      <c r="G121" s="99"/>
      <c r="H121" s="86"/>
      <c r="I121" s="99"/>
      <c r="J121" s="84"/>
    </row>
    <row r="122" spans="1:10" s="94" customFormat="1">
      <c r="A122" s="99"/>
      <c r="B122" s="84"/>
      <c r="C122" s="100"/>
      <c r="D122" s="99"/>
      <c r="E122" s="85"/>
      <c r="F122" s="99"/>
      <c r="G122" s="99"/>
      <c r="H122" s="86"/>
      <c r="I122" s="99"/>
      <c r="J122" s="84"/>
    </row>
    <row r="123" spans="1:10" s="94" customFormat="1">
      <c r="A123" s="99"/>
      <c r="B123" s="84"/>
      <c r="C123" s="100"/>
      <c r="D123" s="99"/>
      <c r="E123" s="85"/>
      <c r="F123" s="99"/>
      <c r="G123" s="99"/>
      <c r="H123" s="86"/>
      <c r="I123" s="99"/>
      <c r="J123" s="84"/>
    </row>
    <row r="124" spans="1:10" s="94" customFormat="1">
      <c r="A124" s="99"/>
      <c r="B124" s="84"/>
      <c r="C124" s="100"/>
      <c r="D124" s="99"/>
      <c r="E124" s="85"/>
      <c r="F124" s="99"/>
      <c r="G124" s="99"/>
      <c r="H124" s="86"/>
      <c r="I124" s="99"/>
      <c r="J124" s="84"/>
    </row>
    <row r="125" spans="1:10" s="94" customFormat="1">
      <c r="A125" s="99"/>
      <c r="B125" s="84"/>
      <c r="C125" s="100"/>
      <c r="D125" s="99"/>
      <c r="E125" s="85"/>
      <c r="F125" s="99"/>
      <c r="G125" s="99"/>
      <c r="H125" s="86"/>
      <c r="I125" s="99"/>
      <c r="J125" s="84"/>
    </row>
    <row r="126" spans="1:10" s="94" customFormat="1">
      <c r="A126" s="99"/>
      <c r="B126" s="84"/>
      <c r="C126" s="100"/>
      <c r="D126" s="99"/>
      <c r="E126" s="85"/>
      <c r="F126" s="99"/>
      <c r="G126" s="99"/>
      <c r="H126" s="86"/>
      <c r="I126" s="99"/>
      <c r="J126" s="84"/>
    </row>
    <row r="127" spans="1:10" s="94" customFormat="1">
      <c r="A127" s="99"/>
      <c r="B127" s="84"/>
      <c r="C127" s="100"/>
      <c r="D127" s="99"/>
      <c r="E127" s="85"/>
      <c r="F127" s="99"/>
      <c r="G127" s="99"/>
      <c r="H127" s="86"/>
      <c r="I127" s="99"/>
      <c r="J127" s="84"/>
    </row>
    <row r="128" spans="1:10" s="94" customFormat="1">
      <c r="A128" s="99"/>
      <c r="B128" s="84"/>
      <c r="C128" s="100"/>
      <c r="D128" s="99"/>
      <c r="E128" s="85"/>
      <c r="F128" s="99"/>
      <c r="G128" s="99"/>
      <c r="H128" s="86"/>
      <c r="I128" s="99"/>
      <c r="J128" s="84"/>
    </row>
    <row r="129" spans="1:10" s="94" customFormat="1">
      <c r="A129" s="99"/>
      <c r="B129" s="84"/>
      <c r="C129" s="100"/>
      <c r="D129" s="99"/>
      <c r="E129" s="85"/>
      <c r="F129" s="99"/>
      <c r="G129" s="99"/>
      <c r="H129" s="86"/>
      <c r="I129" s="99"/>
      <c r="J129" s="84"/>
    </row>
    <row r="130" spans="1:10" s="94" customFormat="1">
      <c r="A130" s="99"/>
      <c r="B130" s="84"/>
      <c r="C130" s="100"/>
      <c r="D130" s="99"/>
      <c r="E130" s="85"/>
      <c r="F130" s="99"/>
      <c r="G130" s="99"/>
      <c r="H130" s="86"/>
      <c r="I130" s="99"/>
      <c r="J130" s="84"/>
    </row>
  </sheetData>
  <mergeCells count="14">
    <mergeCell ref="B63:C63"/>
    <mergeCell ref="B64:C64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9" fitToWidth="0" fitToHeight="0" orientation="landscape" r:id="rId1"/>
  <rowBreaks count="2" manualBreakCount="2">
    <brk id="19" max="8" man="1"/>
    <brk id="3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796875" defaultRowHeight="18.75" customHeight="1"/>
  <cols>
    <col min="1" max="1" width="38.54296875" style="73" customWidth="1"/>
    <col min="2" max="2" width="20.453125" style="72" customWidth="1"/>
    <col min="3" max="3" width="19.7265625" style="72" customWidth="1"/>
    <col min="4" max="4" width="9.1796875" style="73"/>
    <col min="5" max="5" width="17.54296875" style="73" customWidth="1"/>
    <col min="6" max="6" width="28.81640625" style="73" customWidth="1"/>
    <col min="7" max="7" width="24" style="73" customWidth="1"/>
    <col min="8" max="8" width="22.453125" style="73" bestFit="1" customWidth="1"/>
    <col min="9" max="16384" width="9.179687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51" t="s">
        <v>48</v>
      </c>
      <c r="B43" s="153">
        <v>2021</v>
      </c>
      <c r="C43" s="153">
        <v>2020</v>
      </c>
      <c r="E43" s="76"/>
      <c r="F43" s="77"/>
      <c r="G43" s="78"/>
      <c r="H43" s="79"/>
    </row>
    <row r="44" spans="1:8" ht="18.75" hidden="1" customHeight="1" thickBot="1">
      <c r="A44" s="152"/>
      <c r="B44" s="154"/>
      <c r="C44" s="154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51" t="s">
        <v>48</v>
      </c>
      <c r="B78" s="153">
        <v>2021</v>
      </c>
      <c r="C78" s="153">
        <v>2020</v>
      </c>
      <c r="E78" s="76"/>
      <c r="F78" s="77"/>
      <c r="G78" s="78"/>
      <c r="H78" s="79"/>
    </row>
    <row r="79" spans="1:8" ht="0.75" customHeight="1" thickBot="1">
      <c r="A79" s="152"/>
      <c r="B79" s="154"/>
      <c r="C79" s="154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796875" defaultRowHeight="14"/>
  <cols>
    <col min="1" max="1" width="16.54296875" style="7" customWidth="1"/>
    <col min="2" max="2" width="57" style="1" customWidth="1"/>
    <col min="3" max="3" width="33" style="3" bestFit="1" customWidth="1"/>
    <col min="4" max="4" width="20.1796875" style="1" bestFit="1" customWidth="1"/>
    <col min="5" max="5" width="9.1796875" style="1"/>
    <col min="6" max="6" width="14.54296875" style="1" bestFit="1" customWidth="1"/>
    <col min="7" max="7" width="9.1796875" style="1"/>
    <col min="8" max="8" width="12.7265625" style="1" bestFit="1" customWidth="1"/>
    <col min="9" max="16384" width="9.179687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4.5">
      <c r="A9" s="20"/>
      <c r="B9" s="20"/>
      <c r="D9" s="6"/>
    </row>
    <row r="10" spans="1:4" ht="14.5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>
      <c r="A13" s="20"/>
      <c r="B13" s="20"/>
    </row>
    <row r="14" spans="1:4" ht="19.5" customHeight="1" thickBot="1"/>
    <row r="15" spans="1:4" ht="26.25" customHeight="1">
      <c r="A15" s="157" t="s">
        <v>0</v>
      </c>
      <c r="B15" s="159" t="s">
        <v>2</v>
      </c>
      <c r="C15" s="155" t="s">
        <v>4</v>
      </c>
    </row>
    <row r="16" spans="1:4" ht="14.5" thickBot="1">
      <c r="A16" s="158"/>
      <c r="B16" s="160"/>
      <c r="C16" s="156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796875" defaultRowHeight="15.75" customHeight="1"/>
  <cols>
    <col min="1" max="1" width="9.1796875" style="1"/>
    <col min="2" max="2" width="50.26953125" style="1" customWidth="1"/>
    <col min="3" max="3" width="19.453125" style="41" customWidth="1"/>
    <col min="4" max="4" width="18" style="1" customWidth="1"/>
    <col min="5" max="16384" width="9.1796875" style="1"/>
  </cols>
  <sheetData>
    <row r="1" spans="2:4" ht="15.75" customHeight="1">
      <c r="B1" s="20"/>
    </row>
    <row r="2" spans="2:4" ht="15.75" customHeight="1" thickBot="1"/>
    <row r="3" spans="2:4" ht="15.75" customHeight="1">
      <c r="B3" s="161" t="s">
        <v>48</v>
      </c>
      <c r="C3" s="163">
        <v>2020</v>
      </c>
      <c r="D3" s="165">
        <v>2019</v>
      </c>
    </row>
    <row r="4" spans="2:4" ht="15.75" customHeight="1" thickBot="1">
      <c r="B4" s="162"/>
      <c r="C4" s="164"/>
      <c r="D4" s="166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67" t="s">
        <v>48</v>
      </c>
      <c r="C29" s="169">
        <v>2020</v>
      </c>
      <c r="D29" s="171">
        <v>2019</v>
      </c>
    </row>
    <row r="30" spans="2:4" ht="15.75" customHeight="1" thickBot="1">
      <c r="B30" s="168"/>
      <c r="C30" s="170"/>
      <c r="D30" s="172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2024-12-18T14:15:46Z</cp:lastPrinted>
  <dcterms:created xsi:type="dcterms:W3CDTF">2006-07-11T17:39:34Z</dcterms:created>
  <dcterms:modified xsi:type="dcterms:W3CDTF">2025-01-04T02:51:05Z</dcterms:modified>
</cp:coreProperties>
</file>