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OCTUBRE 2024\"/>
    </mc:Choice>
  </mc:AlternateContent>
  <xr:revisionPtr revIDLastSave="0" documentId="8_{B892B39E-2733-4EE1-90AF-E0DC1365A6A9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1" i="5" l="1"/>
  <c r="H53" i="5"/>
  <c r="H52" i="5"/>
  <c r="H50" i="5"/>
  <c r="H49" i="5"/>
  <c r="H48" i="5"/>
  <c r="H46" i="5"/>
  <c r="H44" i="5"/>
  <c r="G29" i="5"/>
  <c r="G30" i="5"/>
  <c r="G31" i="5"/>
  <c r="G32" i="5"/>
  <c r="G33" i="5"/>
  <c r="G34" i="5"/>
  <c r="G35" i="5"/>
  <c r="G36" i="5"/>
  <c r="G37" i="5"/>
  <c r="G28" i="5"/>
  <c r="G22" i="5"/>
  <c r="H17" i="5"/>
  <c r="G47" i="5"/>
  <c r="G45" i="5"/>
  <c r="G43" i="5"/>
  <c r="G42" i="5"/>
  <c r="G41" i="5"/>
  <c r="G40" i="5"/>
  <c r="G39" i="5"/>
  <c r="G38" i="5"/>
  <c r="G27" i="5"/>
  <c r="G24" i="5"/>
  <c r="G25" i="5"/>
  <c r="G26" i="5"/>
  <c r="H56" i="5" l="1"/>
  <c r="G21" i="5"/>
  <c r="G14" i="5"/>
  <c r="G15" i="5"/>
  <c r="G16" i="5"/>
  <c r="G18" i="5"/>
  <c r="G19" i="5"/>
  <c r="G20" i="5"/>
  <c r="G13" i="5"/>
  <c r="E56" i="5" l="1"/>
  <c r="G56" i="5" l="1"/>
  <c r="C56" i="6" l="1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<sst xmlns="http://schemas.openxmlformats.org/spreadsheetml/2006/main" count="479" uniqueCount="242">
  <si>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</si>
  <si>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</si>
  <si>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</si>
  <si>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</si>
  <si>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</si>
  <si>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</si>
  <si>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</si>
  <si>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</si>
  <si>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</si>
  <si>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</si>
  <si>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</si>
  <si>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</si>
  <si>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</si>
  <si>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</si>
  <si>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</si>
  <si>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</si>
  <si>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</si>
  <si>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</si>
  <si>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</si>
  <si>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</si>
  <si>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</si>
  <si>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</si>
  <si>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</si>
  <si>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</si>
  <si>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</si>
  <si>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</si>
  <si>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</si>
  <si>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</si>
  <si>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</si>
  <si>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</si>
  <si>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</si>
  <si>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</si>
  <si>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</si>
  <si>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</si>
  <si>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</si>
  <si>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</si>
  <si>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</si>
  <si>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</si>
  <si>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</si>
  <si>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</si>
  <si>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</si>
  <si>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</si>
  <si>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</si>
  <si>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</si>
  <si>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</si>
  <si>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</si>
  <si>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</si>
  <si>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</si>
  <si>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</si>
  <si>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</si>
  <si>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</si>
  <si>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</si>
  <si>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</si>
  <si>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</si>
  <si>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</si>
  <si>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</si>
  <si>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</si>
  <si>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</si>
  <si>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</si>
  <si>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</si>
  <si>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</si>
  <si>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</si>
  <si>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</si>
  <si>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</si>
  <si>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</si>
  <si>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</si>
  <si>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</si>
  <si>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</si>
  <si>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</si>
  <si>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</si>
  <si>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</si>
  <si>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</si>
  <si>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</si>
  <si>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</si>
  <si>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</si>
  <si>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</si>
  <si>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</si>
  <si>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</si>
  <si>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</si>
  <si>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</si>
  <si>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</si>
  <si>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</si>
  <si>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</si>
  <si>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</si>
  <si>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</si>
  <si>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</si>
  <si>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</si>
  <si>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</si>
  <si>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</si>
  <si>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</si>
  <si>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</si>
  <si>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</si>
  <si>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</si>
  <si>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</si>
  <si>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</si>
  <si>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</si>
  <si>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</si>
  <si>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</si>
  <si>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</si>
  <si>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</si>
  <si>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</si>
  <si>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</si>
  <si>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</si>
  <si>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</si>
  <si>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</si>
  <si>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</si>
  <si>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</si>
  <si>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</si>
  <si>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</si>
  <si>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</si>
  <si>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</si>
  <si>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</si>
  <si>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</si>
  <si>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</si>
  <si>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</si>
  <si>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</si>
  <si>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</si>
  <si>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</si>
  <si>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</si>
  <si>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</si>
  <si>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</si>
  <si>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</si>
  <si>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</si>
  <si>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</si>
  <si>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</si>
  <si>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</si>
  <si>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</si>
  <si>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GUARDIA PRESIDENCIAL</t>
  </si>
  <si>
    <t>SOLUCIONES INTEGRALES CAF, SRL</t>
  </si>
  <si>
    <t>COMPANIA DOMINICANA DE TELEFONOS C POR A</t>
  </si>
  <si>
    <t>HUMANO SEGUROS S A</t>
  </si>
  <si>
    <t>AYUNTAMIENTO DEL DISTRITO NACIONAL</t>
  </si>
  <si>
    <t>MARGARITA FERNANDEZ FERNANDEZ DE SOTO</t>
  </si>
  <si>
    <t>CHEZAAD, SRL</t>
  </si>
  <si>
    <t>COMPLETO</t>
  </si>
  <si>
    <t>PENDIENTE</t>
  </si>
  <si>
    <t>CELALLA COMPANY, SRL</t>
  </si>
  <si>
    <t>DELTA COMERCIAL, SA</t>
  </si>
  <si>
    <t>B1500000083</t>
  </si>
  <si>
    <t>ALTAGRACIA ORQUIDEA MELO ENCARNACION</t>
  </si>
  <si>
    <t>B1500000036</t>
  </si>
  <si>
    <t>B1500000037</t>
  </si>
  <si>
    <t>PAGO NCF E450000055278, POR SERV. DE INTERNET MOVIL DE ESTA DE ESTA INSTITUCIÓN, CORRESPONDIENTE  AL MES DE SEPT. 2024, A FAVOR DE CLARO</t>
  </si>
  <si>
    <t>PAGO FACT. B1500000587  S/OC 00171/24, POR ADQUISICIÓN DE TERMOS DE CAFÉ PARA USO DEL INM RD, A FAVOR DE MERCANTIL DE OFICINA SRL.</t>
  </si>
  <si>
    <t>PAGO FACT. B1500002043 S/OC 00160/24, POR ADQUISICIÓN E BANDERAS PARA EL INM RD,A FAVOR DE BANDERAS GLOBAL HC</t>
  </si>
  <si>
    <t>PAGO A LA CUENTA 759336900 ,  FACT. E450000057084,  POR CONCEPTO DE  SERVICIO TELEFÓNICO DEL INSTITUTO NACIONAL DE MIGRACIÓN Y LA ESCUELA NACIONAL DE MIGRACIÓN,CORRESPONDIENTE AL MES DE  OCTUBRE 2024, A FAVOR DE CLARO</t>
  </si>
  <si>
    <t>PAGO FACT. B1500001428, S/OC 00122/24, POR SERV. DE APERTURA Y REPARACIÓN DE CAJA FUERTE DEL INM RD, A  FAVOR DE CERRAJERÍA BAEZ</t>
  </si>
  <si>
    <t>PAGO  FACT. E450000001266, S/OC 00174/24, POR SERVICIO DE MANTENIMIENTO Y REPARACIÓN PARA VEHÍCULO AL SERVICIO DEL INM RD. TOYOTA RAV4 CHASSIS: JTMDD9EV80D063175 , A FAVOR DE DELTA COMERCIAL, SA.</t>
  </si>
  <si>
    <t>PAGO FACT. B1500000865, S/CONT. BS-0004896-2024, POR CONTRATACIÓN DE SERV. DE TRES CONSERJES PARA COMPLETAR LABORES DE LIMPIEZA EN LAS INSTALACIONES DE INM-RD Y/O ENM, CORRESP. AL MES OCTUBRE  2024, A FAVOR DE INVERSIONES SANFRA</t>
  </si>
  <si>
    <t>PAGO FACT. B1500000748 , POR  SUMINISTRO DE ALMUERZOS PARA EL CURSO ESPECIALIZADO  TÉCNICOS Y GESTIÓN MIGRATORIA DE REP. DOM. 3RA Y 4TA EDICION, FAVOR DE GUARDIA PRESIDENCIAL</t>
  </si>
  <si>
    <t>PAGO FACT. B1500000396 , S/OC 00170/24, POR ADQUISICIÓN DE GASOIL OPTIMO PARA PLANTAS ELÉCTRICAS DEL INSTITUTO NACIONAL DE MIGRACION Y LA ESCUELA NACIONAL DE MIGRACION , A FAVOR DE PETROLEUM</t>
  </si>
  <si>
    <t>PAGO FACT B1500000185, ABONO OC/00128/24, POR SERV. DE  TRANSCRIPCIÓN DE AUDIO EN IDIOMA ESPAÑOL, A FAVOR DE GEODATA SURVEY.</t>
  </si>
  <si>
    <t>PAGO CUENTA 783049721  SEGÚN  FACT. E450000055277, POR CONCEPTO  DE PAGO DE FLOTAS,  DE ESTA INSTITUCIÓN,  A FAVOR  DE CLARO, CORRESPONDIENTE AL MES DE SEPT.   DEL  2024</t>
  </si>
  <si>
    <t>PAGO FACT. E450000001870, POR CONCEPTO DEL 80 % DEL SEGURO MEDICO COMPLEMENTARIO DE LOS SERVIDORES /AS DE ESTA INSTITUCIÓN Y SU FAMILIARES DIRECTOS CORRESPONDIENTE, AL MES DE OCTUBRE.   2024, A FAVOR DE HUMANO SEGUROS</t>
  </si>
  <si>
    <t>PAGO FACT. B1500000087, S/C BS-000604-2024, POR SERV. DESARROLLO WEBMASTER PARA APLICAR MEJORAS A LA PAGINA WEB Y PLATAFORMAS DIGITALES DE ESTA INSTITUCIÓN Y LA ENM, CORRESP. AL MES OCTUBRE.  2024,  A FAVOR DE CHEZAAD</t>
  </si>
  <si>
    <t>PAGO FACT. B1500002424, POR SERV. DE ENVIÓ DE LIBRO AL EXTERIOR ,  A FAVOR DE INSTITUTO POSTAL DOMINICANO</t>
  </si>
  <si>
    <t>PAGO FACT B1500057354, 57364 POR CONCEPTO  SERVICIO DE RECOGIDA DE BASURA,  CORRESPONDIENTE AL MES OCTUBRE.   2024,  DEL INSTITUTO NACIONAL DE MIGRACIÓN Y LA  ESCUELA NACIONAL DE MIGRACIÓN,  A FAVOR DEL AYUNTAMIENTO  DEL DISTR. NA</t>
  </si>
  <si>
    <t>PAGO FACT. B1500000312 S/OC 00163/24 POR SERV. DE IMPRESION DE MEMORIA DE GESTIÓN 2020-2024 PARA EL INM RD, A FAVOR DE EDITORA  BUHO.</t>
  </si>
  <si>
    <t>PAGO FACT. B1500000092 POR CONCEPTO DE ALQUILER DE LOCAL DONDE FUNCIONA ESTA INSTITUCIÓN, CORRESPONDIENTE AL MES OCTUBRE  2024, A  FAVOR DE CELALLA COMPANY.</t>
  </si>
  <si>
    <t>PAGO FACT. B1500000065 S/OC 00117/24, POR SERV. DE COORDINACIÓN DOCENTE PARA EL CURSO ESPECIALIZADO : TÉCNICA Y GESTIÓN MIGRATORIA DE REPÚBLICA DOMINICANA, A FAVOR DE YVONNE ALEXANDRA AGUASVIVAS SOTO.</t>
  </si>
  <si>
    <t>PAGO FACT. B1500000299 S/OC 00177/24, POR SERV. DE INSTALACIÓN D Y CONFECCIÓN DE MAMPARAS PARA RECEPCIÓN DEL INSTITUTO NACIONAL DE MIGRACION Y LA ESCUELA NACIONAL DE MIGRACION, A FAVOR DE  HYPCO GROUP.</t>
  </si>
  <si>
    <t>PAGO FACT. B1500000083, POR CONCEPTO DE ALQUILER DE LOCAL DONDE FUNCIONA LA ESCUELA NACIONAL DE MIGRACIÓN, CORRESPONDIENTE AL  MES DE OCTUBRE  2024, A FAVOR DE MARGARITA FERNANDEZ FERNANDEZ</t>
  </si>
  <si>
    <t>PAGO FACT. B1500000035 S/OC 0017/24, SERVICIOS DE FACILITACIÓN DOCENTE PARA EL CURSO ESPECIALIZADO: TÉCNICAS Y GESTIÓN MIGRATORIA DE REPÚBLICA DOMINICANA (2DA EDICIÓN), A FAVOR DE ELBA PAOLA FELIZ GARCIA</t>
  </si>
  <si>
    <t>PAGO FACT. B1500000036 S/OC 00126/24, SERVICIOS DE FACILITACIÓN DOCENTE PARA EL CURSO ESPECIALIZADO: TÉCNICAS Y GESTIÓN MIGRATORIA DE REPÚBLICA DOMINICANA (3RA EDICIÓN), A FAVOR DE ELBA PAOLA FELIZ GARCIA</t>
  </si>
  <si>
    <t>PAGO FACT. B1500000037 S/OC 00137/24, SERVICIOS DE FACILITACIÓN DOCENTE PARA EL CURSO ESPECIALIZADO: TÉCNICAS Y GESTIÓN MIGRATORIA DE REPÚBLICA DOMINICANA (4TA EDICIÓN), A FAVOR DE ELBA PAOLA FELIZ GARCIA</t>
  </si>
  <si>
    <t>PAGO FACT. B1500000594,  S/OC 00179/24, POR SERV.  DE IMPRESIÓN DE TALONARIOS DE CAJA CHICA PARA EL INM RD. A FAVOR DE MERCANTIL DE OFICINA SRL</t>
  </si>
  <si>
    <t>PAGO FACT. B1500000236 S/OC 00180/24, POR SERV. DE REPARACIÓN DE PLANTA ELÉCTRICA DE LA ENM RD. A FAVOR DE GRUPO ENERGY RENTAL DOMINICANA</t>
  </si>
  <si>
    <t>PAGO FACTURA NCF B1500009450, POR CONCEPTO DE PAGO DEL 10% DEL PRESUPUESTO DE PUBLICIDAD DE ACUERDO A LA LEY 134-03, CORRESPONDIENTE A LOS  MESES ENERO A DICIEMBRE   2024, A FAVOR DE CERTV.</t>
  </si>
  <si>
    <t>PAGO FACT. E450000004863, 4416,4033,2345,4TA ABONO A LA  O/C 0037/24, POR LA ADQUISICIÓN BOTELLONES DE AGUA PARA CONSUMO DEL PERSONAL DE ESTA INSTITUCIÓN Y LA ESCUELA NACIONAL DE MIGRACION, A FAVOR DE AGUA PLANETA AZUL C POR A.</t>
  </si>
  <si>
    <t>PAGO FACT. B1500000045,44,43,42, 2DO  ABONO S/OC  00161/24, POR  SERVICIOS DE CATERING PARA DIFERENTES ACTIVIDADES DE LA ESCUELA NACIONAL DE MIGRACIÓN DEL INM RD</t>
  </si>
  <si>
    <t>PAGO FACT. B1500007961 S/OC 00151/24, POR SERV. DE SUSCRIPCIÓN  ANUAL EN UN PERIÓDICO DE CIRCULACIÓN NACIONAL , PERIODO 09/2024-09/2025, A FAVOR DE  EDITORA HOY.</t>
  </si>
  <si>
    <t>PAGO AL PRIMER REGIMIENTO DOMINICANO, GUARDIA PRESIDENCIAL, E. N. FACT. B1500000762, POR SERVICIOS DE ALMUERZOS, CORRESPONDIENTES AL MES DE SEPT . 2024, A FAVOR DE GUARDIA PRESIDENCIAL.</t>
  </si>
  <si>
    <t>PAGO FACT. B1500000191  S/OC 00129/24, ;POR SERV. DE CONFECCIÓN DE UNIFORMES PARA COLABORADORES DEL INM RD,  A FAVOR DE UNIFORMES DE EMPRESAS.</t>
  </si>
  <si>
    <t>PAGO FACT. B1500000314 S/OC 00183/24, POR SERV. DE IMPRESIÓN DEL # 5 DE LA REVISTA ESTUDIOS MIGRATORIO, A FAVOR DE EDITORA BUHO.</t>
  </si>
  <si>
    <t>PAGO FACT. B1500000047 S/OC 00191/24, POR ADQUISICIÓN DE MATERIALES GASTABLE DE OFICINA, PARA USO DEL INM RD, A FAVOR DE INVERSIONES DELECA .</t>
  </si>
  <si>
    <t>PAGO FACT. B1500000856 S/OC 00176/24, POR SERV. DE IMPRESIÓN DEL LIBRO : INMIGRANTES DE LAS ANTILLAS BRITÁNICAS EN LA REPÚBLICA DOMINICANA , COCOLOS EN SAN PEDRO DE MACORIS Y LA ROMANA 1870-1950 A FAVOR DE FR MULTISERVICIOS, SRL</t>
  </si>
  <si>
    <t>PAGO FACT. B1500000046, 3er  ABONO S/OC  00161/24, POR  SERVICIOS DE CATERING PARA DIFERENTES ACTIVIDADES DE LA ESCUELA NACIONAL DE MIGRACIÓN DEL INM RD, A FAVOR DE ALTAGRACIA ORQUIDEA MELO ENCARNACION</t>
  </si>
  <si>
    <t>PAGO FACT. B1500000560 , S/OC 00173/24 POR SERVICIO DE LAVADO Y DESINFECCIÓN DE CISTERNA DE LA ENM RD, A FAVOR DE SOLUCIONES INTEGRALES</t>
  </si>
  <si>
    <t>PAGO FACT. B1500001091, CORRESPONDIENTE A LA MATRICULACIÓN AL TRIMESTRE (AGOSTO - OCTUBRE ) DE PSICOLOGÍA INDUSTRIAL, DE LA SEÑORA JUANA L. RODRIGUEZ CROISER , AUXILIAR DE RECURSOS HUMANOS DE ESTA INSTITUCIÓN, A FAVOR DE LA  UNIVERSIDAD (UAPA)</t>
  </si>
  <si>
    <t>PAGO FACT. B1500004713 S/OC 00150/24, POR  SUSCRIPCIÓN DEL SERVICIO DE UN PERIÓDICO DE CIRCULACIÓN  NACIONAL POR UN AÑO, A FAVOR PUBLICACIONES AHORA C X A</t>
  </si>
  <si>
    <t>PAGO CUENTA 783049721  SEGÚN  FACT. E450000059251, POR CONCEPTO  DE PAGO DE FLOTAS,  DE ESTA INSTITUCIÓN,  A FAVOR  DE CLARO, CORRESPONDIENTE AL MES DE OCTUBRE .   DEL  2024</t>
  </si>
  <si>
    <t>PAGO FACTURA E450000001586 S/OC 00198/24, POR SERVICIO DE MANTENIMIENTO Y REPARACIÓN PARA VEHÍCULO AL SERVICIO DEL INM RD. TOYOTA RAV4 CHASSISJTMDD9EV80D063175 DEL INM RD,  A FAVOR DE DELTA COMERCIAL, SA</t>
  </si>
  <si>
    <t>PAGO NCF E450000059252, POR SERV. DE INTERNET MOVIL DE ESTA DE ESTA INSTITUCIÓN, CORRESPONDIENTE  AL MES DE OCTUBRE. 2024, A FAVOR DE CLARO</t>
  </si>
  <si>
    <t>E450000055278</t>
  </si>
  <si>
    <t>B1500000587</t>
  </si>
  <si>
    <t>B1500002043</t>
  </si>
  <si>
    <t>E450000057084</t>
  </si>
  <si>
    <t>B1500001428</t>
  </si>
  <si>
    <t>E450000001266</t>
  </si>
  <si>
    <t>B1500000865</t>
  </si>
  <si>
    <t xml:space="preserve">B1500000396 </t>
  </si>
  <si>
    <t>B1500000185,</t>
  </si>
  <si>
    <t>E450000055277</t>
  </si>
  <si>
    <t>E450000001870</t>
  </si>
  <si>
    <t>B1500000087</t>
  </si>
  <si>
    <t>B1500002424</t>
  </si>
  <si>
    <t>B1500057354, 57364</t>
  </si>
  <si>
    <t>B1500000312</t>
  </si>
  <si>
    <t>B1500000092</t>
  </si>
  <si>
    <t>B1500000065</t>
  </si>
  <si>
    <t>B1500000299</t>
  </si>
  <si>
    <t>B1500000035</t>
  </si>
  <si>
    <t>B1500000594</t>
  </si>
  <si>
    <t>B1500000236</t>
  </si>
  <si>
    <t>B1500009450</t>
  </si>
  <si>
    <t>E450000004863</t>
  </si>
  <si>
    <t>B1500000045,44,43,42</t>
  </si>
  <si>
    <t>B1500007961</t>
  </si>
  <si>
    <t>B1500000762</t>
  </si>
  <si>
    <t>B1500000191</t>
  </si>
  <si>
    <t>B1500000314</t>
  </si>
  <si>
    <t>B1500000047</t>
  </si>
  <si>
    <t>B1500000856</t>
  </si>
  <si>
    <t>B1500000046</t>
  </si>
  <si>
    <t xml:space="preserve">B1500000560 </t>
  </si>
  <si>
    <t>B1500001091</t>
  </si>
  <si>
    <t xml:space="preserve"> B1500004713</t>
  </si>
  <si>
    <t>E450000059251</t>
  </si>
  <si>
    <t>E450000001586</t>
  </si>
  <si>
    <t>E450000059252</t>
  </si>
  <si>
    <t>MERCANTIL DE OFICINA SRL</t>
  </si>
  <si>
    <t>BANDERAS GLOBAL HC, SRL</t>
  </si>
  <si>
    <t>CERRAJERÍA BAEZ, SRL</t>
  </si>
  <si>
    <t>INVERSIONES SANFRA, SRL</t>
  </si>
  <si>
    <t>DK PETROLEUM, SRL</t>
  </si>
  <si>
    <t>GEODATA SURVEY, SRL</t>
  </si>
  <si>
    <t>INSTITUTO POSTAL DOMINICANO</t>
  </si>
  <si>
    <t>EDITORA  BUHO, SRL</t>
  </si>
  <si>
    <t>YVONNE ALEXANDRA AGUASVIVAS SOTO</t>
  </si>
  <si>
    <t>HYPCO GROUP, SRL</t>
  </si>
  <si>
    <t>ELBA PAOLA FELIZ GARCIA</t>
  </si>
  <si>
    <t>GRUPO ENERGY RENTAL DOMINICANA )GERDOM), SRL</t>
  </si>
  <si>
    <t>CORPORACION ESTATAL DE RADIO Y TELEVISION (CERTV)</t>
  </si>
  <si>
    <t>PLANETA AZUL, SA</t>
  </si>
  <si>
    <t>EDITORA HOY, SAS</t>
  </si>
  <si>
    <t>M.P. UNIFORMES DE EMPRESAS, SRL</t>
  </si>
  <si>
    <t>EDITORA BUHO, SRL</t>
  </si>
  <si>
    <t>INVERSIONES DELECA, SRL</t>
  </si>
  <si>
    <t>FR MULTISERVICIOS, SRL</t>
  </si>
  <si>
    <t>UNIVERSIDAD ABIERTA PARA ADULTOS (UAPA), SANTIAGO</t>
  </si>
  <si>
    <t>PUBLICACIONES AHORA C X A</t>
  </si>
  <si>
    <t>Correspondiente al Mes: Octubre del Año: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</si>
</sst>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  <font>
      <sz val="11"/>
      <color theme="1"/>
      <name val="Futura Bk BT"/>
      <family val="2"/>
    </font>
    <font>
      <b/>
      <sz val="12"/>
      <color rgb="FFFF0000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7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6" fontId="34" fillId="0" borderId="22" xfId="0" applyNumberFormat="1" applyFont="1" applyBorder="1" applyAlignment="1">
      <alignment vertical="center"/>
    </xf>
    <xf numFmtId="0" fontId="35" fillId="2" borderId="6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14" fontId="35" fillId="2" borderId="7" xfId="0" applyNumberFormat="1" applyFont="1" applyFill="1" applyBorder="1" applyAlignment="1">
      <alignment horizontal="center" vertical="center" wrapText="1"/>
    </xf>
    <xf numFmtId="166" fontId="32" fillId="2" borderId="7" xfId="0" applyNumberFormat="1" applyFont="1" applyFill="1" applyBorder="1" applyAlignment="1">
      <alignment horizontal="center" vertical="center" wrapText="1"/>
    </xf>
    <xf numFmtId="166" fontId="32" fillId="0" borderId="7" xfId="0" applyNumberFormat="1" applyFont="1" applyBorder="1" applyAlignment="1">
      <alignment horizontal="center" vertical="center" wrapText="1"/>
    </xf>
    <xf numFmtId="167" fontId="32" fillId="0" borderId="8" xfId="0" applyNumberFormat="1" applyFont="1" applyBorder="1" applyAlignment="1">
      <alignment horizontal="center" vertical="center"/>
    </xf>
    <xf numFmtId="166" fontId="35" fillId="0" borderId="1" xfId="0" applyNumberFormat="1" applyFont="1" applyBorder="1" applyAlignment="1">
      <alignment horizontal="center" vertical="center" wrapText="1"/>
    </xf>
    <xf numFmtId="166" fontId="37" fillId="0" borderId="0" xfId="0" applyNumberFormat="1" applyFont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44" fontId="32" fillId="0" borderId="0" xfId="0" applyNumberFormat="1" applyFont="1" applyAlignment="1">
      <alignment vertical="center"/>
    </xf>
    <xf numFmtId="0" fontId="36" fillId="0" borderId="1" xfId="0" applyFont="1" applyBorder="1" applyAlignment="1">
      <alignment vertical="center" wrapText="1"/>
    </xf>
    <xf numFmtId="167" fontId="32" fillId="0" borderId="1" xfId="0" applyNumberFormat="1" applyFont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5" fillId="2" borderId="2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166" fontId="26" fillId="6" borderId="1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4" customFormat="1" ht="25.5" x14ac:dyDescent="0.2">
      <c r="B1" s="85"/>
    </row>
    <row r="2" spans="1:2" s="84" customFormat="1" ht="25.5" x14ac:dyDescent="0.2">
      <c r="B2" s="85"/>
    </row>
    <row r="3" spans="1:2" s="84" customFormat="1" ht="25.5" hidden="1" x14ac:dyDescent="0.2">
      <c r="B3" s="85"/>
    </row>
    <row r="4" spans="1:2" s="84" customFormat="1" ht="25.5" hidden="1" x14ac:dyDescent="0.2">
      <c r="B4" s="85"/>
    </row>
    <row r="5" spans="1:2" s="84" customFormat="1" ht="25.5" hidden="1" x14ac:dyDescent="0.2">
      <c r="B5" s="85"/>
    </row>
    <row r="6" spans="1:2" s="84" customFormat="1" ht="25.5" hidden="1" x14ac:dyDescent="0.2">
      <c r="B6" s="85"/>
    </row>
    <row r="7" spans="1:2" s="84" customFormat="1" ht="22.5" customHeight="1" x14ac:dyDescent="0.2">
      <c r="A7" s="87" t="s">
        <v>10</v>
      </c>
      <c r="B7" s="85"/>
    </row>
    <row r="8" spans="1:2" s="84" customFormat="1" ht="22.5" customHeight="1" x14ac:dyDescent="0.2">
      <c r="A8" s="87"/>
      <c r="B8" s="85"/>
    </row>
    <row r="9" spans="1:2" s="84" customFormat="1" ht="32.25" x14ac:dyDescent="0.2">
      <c r="A9" s="138"/>
      <c r="B9" s="138"/>
    </row>
    <row r="10" spans="1:2" s="84" customFormat="1" ht="32.25" x14ac:dyDescent="0.2">
      <c r="A10" s="138"/>
      <c r="B10" s="138"/>
    </row>
    <row r="11" spans="1:2" s="84" customFormat="1" ht="26.25" x14ac:dyDescent="0.2">
      <c r="A11" s="88"/>
      <c r="B11" s="90"/>
    </row>
    <row r="12" spans="1:2" s="84" customFormat="1" ht="14.25" customHeight="1" x14ac:dyDescent="0.2">
      <c r="A12" s="88"/>
      <c r="B12" s="90"/>
    </row>
    <row r="13" spans="1:2" s="84" customFormat="1" ht="27" thickBot="1" x14ac:dyDescent="0.25">
      <c r="A13" s="89"/>
      <c r="B13" s="90"/>
    </row>
    <row r="14" spans="1:2" s="84" customFormat="1" ht="49.5" customHeight="1" thickBot="1" x14ac:dyDescent="0.25">
      <c r="A14" s="139"/>
      <c r="B14" s="139"/>
    </row>
    <row r="15" spans="1:2" s="84" customFormat="1" ht="26.25" customHeight="1" x14ac:dyDescent="0.2">
      <c r="A15" s="140" t="s">
        <v>2</v>
      </c>
      <c r="B15" s="142" t="s">
        <v>4</v>
      </c>
    </row>
    <row r="16" spans="1:2" s="84" customFormat="1" ht="27.75" customHeight="1" thickBot="1" x14ac:dyDescent="0.25">
      <c r="A16" s="141"/>
      <c r="B16" s="143"/>
    </row>
    <row r="17" spans="1:8" s="94" customFormat="1" ht="28.5" customHeight="1" x14ac:dyDescent="0.2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 x14ac:dyDescent="0.2">
      <c r="A18" s="92" t="s">
        <v>102</v>
      </c>
      <c r="B18" s="93">
        <v>207009.99</v>
      </c>
      <c r="E18" s="95"/>
      <c r="F18" s="96"/>
      <c r="G18" s="97"/>
      <c r="H18" s="98"/>
    </row>
    <row r="19" spans="1:8" s="94" customFormat="1" ht="28.5" customHeight="1" x14ac:dyDescent="0.2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 x14ac:dyDescent="0.2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 x14ac:dyDescent="0.2">
      <c r="A21" s="92" t="s">
        <v>121</v>
      </c>
      <c r="B21" s="93">
        <v>1242186</v>
      </c>
      <c r="E21" s="95"/>
      <c r="F21" s="96"/>
      <c r="G21" s="97"/>
      <c r="H21" s="98"/>
    </row>
    <row r="22" spans="1:8" s="94" customFormat="1" ht="28.5" customHeight="1" x14ac:dyDescent="0.2">
      <c r="A22" s="92" t="s">
        <v>103</v>
      </c>
      <c r="B22" s="93">
        <v>54374.400000000001</v>
      </c>
      <c r="E22" s="95"/>
      <c r="F22" s="96"/>
      <c r="G22" s="97"/>
      <c r="H22" s="98"/>
    </row>
    <row r="23" spans="1:8" s="94" customFormat="1" ht="28.5" customHeight="1" x14ac:dyDescent="0.2">
      <c r="A23" s="92" t="s">
        <v>104</v>
      </c>
      <c r="B23" s="93">
        <v>22200</v>
      </c>
      <c r="E23" s="95"/>
      <c r="F23" s="96"/>
      <c r="G23" s="97"/>
      <c r="H23" s="98"/>
    </row>
    <row r="24" spans="1:8" s="94" customFormat="1" ht="28.5" customHeight="1" x14ac:dyDescent="0.2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 x14ac:dyDescent="0.2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 x14ac:dyDescent="0.2">
      <c r="A26" s="92" t="s">
        <v>105</v>
      </c>
      <c r="B26" s="93">
        <v>13539.07</v>
      </c>
      <c r="E26" s="95"/>
      <c r="F26" s="96"/>
      <c r="G26" s="97"/>
      <c r="H26" s="98"/>
    </row>
    <row r="27" spans="1:8" s="94" customFormat="1" ht="28.5" customHeight="1" x14ac:dyDescent="0.2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 x14ac:dyDescent="0.2">
      <c r="A28" s="92" t="s">
        <v>106</v>
      </c>
      <c r="B28" s="93">
        <v>116112</v>
      </c>
      <c r="E28" s="95"/>
      <c r="F28" s="96"/>
      <c r="G28" s="97"/>
      <c r="H28" s="98"/>
    </row>
    <row r="29" spans="1:8" s="94" customFormat="1" ht="28.5" customHeight="1" x14ac:dyDescent="0.2">
      <c r="A29" s="92" t="s">
        <v>107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 x14ac:dyDescent="0.2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 x14ac:dyDescent="0.2">
      <c r="A31" s="92" t="s">
        <v>108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 x14ac:dyDescent="0.2">
      <c r="A32" s="92" t="s">
        <v>109</v>
      </c>
      <c r="B32" s="93">
        <v>7930</v>
      </c>
      <c r="E32" s="95"/>
      <c r="F32" s="96"/>
      <c r="G32" s="97"/>
      <c r="H32" s="98"/>
    </row>
    <row r="33" spans="1:8" s="94" customFormat="1" ht="28.5" customHeight="1" x14ac:dyDescent="0.2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 x14ac:dyDescent="0.2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 x14ac:dyDescent="0.2">
      <c r="A35" s="92" t="s">
        <v>110</v>
      </c>
      <c r="B35" s="93">
        <v>655785</v>
      </c>
      <c r="E35" s="95"/>
      <c r="F35" s="96"/>
      <c r="G35" s="97"/>
      <c r="H35" s="98"/>
    </row>
    <row r="36" spans="1:8" s="94" customFormat="1" ht="28.5" customHeight="1" x14ac:dyDescent="0.2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 x14ac:dyDescent="0.2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 x14ac:dyDescent="0.2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 x14ac:dyDescent="0.2">
      <c r="A39" s="92" t="s">
        <v>111</v>
      </c>
      <c r="B39" s="93">
        <v>71980</v>
      </c>
      <c r="E39" s="95"/>
      <c r="F39" s="96"/>
      <c r="G39" s="97"/>
      <c r="H39" s="98"/>
    </row>
    <row r="40" spans="1:8" s="94" customFormat="1" ht="28.5" customHeight="1" x14ac:dyDescent="0.2">
      <c r="A40" s="92" t="s">
        <v>112</v>
      </c>
      <c r="B40" s="93">
        <v>28399.73</v>
      </c>
      <c r="E40" s="95"/>
      <c r="F40" s="96"/>
      <c r="G40" s="97"/>
      <c r="H40" s="98"/>
    </row>
    <row r="41" spans="1:8" s="94" customFormat="1" ht="28.5" customHeight="1" x14ac:dyDescent="0.2">
      <c r="A41" s="92" t="s">
        <v>113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 x14ac:dyDescent="0.2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 x14ac:dyDescent="0.2">
      <c r="A43" s="92" t="s">
        <v>122</v>
      </c>
      <c r="B43" s="93">
        <v>1123321.44</v>
      </c>
      <c r="E43" s="95"/>
      <c r="F43" s="96"/>
      <c r="G43" s="97"/>
      <c r="H43" s="98"/>
    </row>
    <row r="44" spans="1:8" s="94" customFormat="1" ht="28.5" customHeight="1" x14ac:dyDescent="0.2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 x14ac:dyDescent="0.2">
      <c r="A45" s="92" t="s">
        <v>114</v>
      </c>
      <c r="B45" s="93">
        <v>582920</v>
      </c>
      <c r="E45" s="95"/>
      <c r="F45" s="96"/>
      <c r="G45" s="97"/>
      <c r="H45" s="98"/>
    </row>
    <row r="46" spans="1:8" s="94" customFormat="1" ht="28.5" customHeight="1" x14ac:dyDescent="0.2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 x14ac:dyDescent="0.2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 x14ac:dyDescent="0.2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 x14ac:dyDescent="0.2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 x14ac:dyDescent="0.2">
      <c r="A50" s="92" t="s">
        <v>115</v>
      </c>
      <c r="B50" s="93">
        <v>65136</v>
      </c>
      <c r="E50" s="95"/>
      <c r="F50" s="96"/>
      <c r="G50" s="97"/>
      <c r="H50" s="98"/>
    </row>
    <row r="51" spans="1:8" s="94" customFormat="1" ht="28.5" customHeight="1" x14ac:dyDescent="0.2">
      <c r="A51" s="92" t="s">
        <v>116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 x14ac:dyDescent="0.2">
      <c r="A52" s="92" t="s">
        <v>117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 x14ac:dyDescent="0.2">
      <c r="A53" s="92" t="s">
        <v>118</v>
      </c>
      <c r="B53" s="93">
        <v>228127.63</v>
      </c>
      <c r="E53" s="95"/>
      <c r="F53" s="96"/>
      <c r="G53" s="97"/>
      <c r="H53" s="98"/>
    </row>
    <row r="54" spans="1:8" s="94" customFormat="1" ht="28.5" customHeight="1" x14ac:dyDescent="0.2">
      <c r="A54" s="92" t="s">
        <v>119</v>
      </c>
      <c r="B54" s="93">
        <v>306056.46999999997</v>
      </c>
      <c r="E54" s="95"/>
      <c r="F54" s="96"/>
      <c r="G54" s="97"/>
      <c r="H54" s="98"/>
    </row>
    <row r="55" spans="1:8" s="94" customFormat="1" ht="28.5" customHeight="1" x14ac:dyDescent="0.2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 x14ac:dyDescent="0.2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 x14ac:dyDescent="0.2">
      <c r="A57" s="92" t="s">
        <v>120</v>
      </c>
      <c r="B57" s="93">
        <v>41971.99</v>
      </c>
      <c r="E57" s="95"/>
      <c r="F57" s="96"/>
      <c r="G57" s="97"/>
      <c r="H57" s="98"/>
    </row>
    <row r="58" spans="1:8" s="94" customFormat="1" ht="28.5" customHeight="1" x14ac:dyDescent="0.2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5" x14ac:dyDescent="0.2">
      <c r="B59" s="10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L128"/>
  <sheetViews>
    <sheetView showGridLines="0" tabSelected="1" view="pageBreakPreview" zoomScale="68" zoomScaleNormal="84" zoomScaleSheetLayoutView="68" workbookViewId="0">
      <selection activeCell="C5" sqref="C5"/>
    </sheetView>
  </sheetViews>
  <sheetFormatPr baseColWidth="10" defaultColWidth="77.7109375" defaultRowHeight="25.5" x14ac:dyDescent="0.35"/>
  <cols>
    <col min="1" max="1" width="55.5703125" style="99" customWidth="1"/>
    <col min="2" max="2" width="67.5703125" style="84" customWidth="1"/>
    <col min="3" max="3" width="29" style="100" customWidth="1"/>
    <col min="4" max="4" width="17.7109375" style="99" customWidth="1"/>
    <col min="5" max="5" width="28.85546875" style="85" customWidth="1"/>
    <col min="6" max="6" width="19.140625" style="99" customWidth="1"/>
    <col min="7" max="7" width="30.5703125" style="99" customWidth="1"/>
    <col min="8" max="8" width="32.85546875" style="86" customWidth="1"/>
    <col min="9" max="9" width="44.85546875" style="99" customWidth="1"/>
    <col min="10" max="16384" width="77.7109375" style="84"/>
  </cols>
  <sheetData>
    <row r="6" spans="1:12" x14ac:dyDescent="0.35">
      <c r="I6" s="99" t="s">
        <v>10</v>
      </c>
    </row>
    <row r="7" spans="1:12" ht="58.5" x14ac:dyDescent="0.2">
      <c r="A7" s="148" t="s">
        <v>123</v>
      </c>
      <c r="B7" s="148"/>
      <c r="C7" s="148"/>
      <c r="D7" s="148"/>
      <c r="E7" s="148"/>
      <c r="F7" s="148"/>
      <c r="G7" s="148"/>
      <c r="H7" s="148"/>
      <c r="I7" s="148"/>
    </row>
    <row r="8" spans="1:12" ht="32.25" x14ac:dyDescent="0.2">
      <c r="A8" s="138" t="s">
        <v>94</v>
      </c>
      <c r="B8" s="138"/>
      <c r="C8" s="138"/>
      <c r="D8" s="138"/>
      <c r="E8" s="138"/>
      <c r="F8" s="138"/>
      <c r="G8" s="138"/>
      <c r="H8" s="138"/>
      <c r="I8" s="138"/>
    </row>
    <row r="9" spans="1:12" ht="27" thickBot="1" x14ac:dyDescent="0.45">
      <c r="A9" s="89"/>
      <c r="B9" s="89"/>
      <c r="C9" s="101"/>
      <c r="D9" s="89"/>
      <c r="E9" s="90"/>
      <c r="F9" s="102"/>
      <c r="G9" s="89"/>
      <c r="H9" s="91"/>
      <c r="I9" s="102"/>
    </row>
    <row r="10" spans="1:12" ht="26.25" x14ac:dyDescent="0.2">
      <c r="A10" s="149" t="s">
        <v>241</v>
      </c>
      <c r="B10" s="150"/>
      <c r="C10" s="150"/>
      <c r="D10" s="150"/>
      <c r="E10" s="150"/>
      <c r="F10" s="150"/>
      <c r="G10" s="150"/>
      <c r="H10" s="150"/>
      <c r="I10" s="151"/>
    </row>
    <row r="11" spans="1:12" x14ac:dyDescent="0.2">
      <c r="A11" s="147" t="s">
        <v>101</v>
      </c>
      <c r="B11" s="152" t="s">
        <v>3</v>
      </c>
      <c r="C11" s="147" t="s">
        <v>1</v>
      </c>
      <c r="D11" s="147" t="s">
        <v>95</v>
      </c>
      <c r="E11" s="146" t="s">
        <v>96</v>
      </c>
      <c r="F11" s="147" t="s">
        <v>97</v>
      </c>
      <c r="G11" s="147" t="s">
        <v>98</v>
      </c>
      <c r="H11" s="146" t="s">
        <v>99</v>
      </c>
      <c r="I11" s="147" t="s">
        <v>100</v>
      </c>
    </row>
    <row r="12" spans="1:12" x14ac:dyDescent="0.2">
      <c r="A12" s="147"/>
      <c r="B12" s="152"/>
      <c r="C12" s="147"/>
      <c r="D12" s="147"/>
      <c r="E12" s="146"/>
      <c r="F12" s="147"/>
      <c r="G12" s="147"/>
      <c r="H12" s="146"/>
      <c r="I12" s="147"/>
    </row>
    <row r="13" spans="1:12" s="94" customFormat="1" ht="69" customHeight="1" x14ac:dyDescent="0.2">
      <c r="A13" s="120" t="s">
        <v>129</v>
      </c>
      <c r="B13" s="137" t="s">
        <v>142</v>
      </c>
      <c r="C13" s="120" t="s">
        <v>183</v>
      </c>
      <c r="D13" s="118">
        <v>45566</v>
      </c>
      <c r="E13" s="130">
        <v>15938</v>
      </c>
      <c r="F13" s="118">
        <v>45581</v>
      </c>
      <c r="G13" s="107">
        <f>+E13</f>
        <v>15938</v>
      </c>
      <c r="H13" s="119">
        <v>0</v>
      </c>
      <c r="I13" s="135" t="s">
        <v>134</v>
      </c>
      <c r="J13" s="113"/>
      <c r="K13" s="113"/>
      <c r="L13" s="113"/>
    </row>
    <row r="14" spans="1:12" s="94" customFormat="1" ht="64.5" customHeight="1" x14ac:dyDescent="0.2">
      <c r="A14" s="136" t="s">
        <v>220</v>
      </c>
      <c r="B14" s="137" t="s">
        <v>143</v>
      </c>
      <c r="C14" s="120" t="s">
        <v>184</v>
      </c>
      <c r="D14" s="118">
        <v>45566</v>
      </c>
      <c r="E14" s="130">
        <v>21487.8</v>
      </c>
      <c r="F14" s="118">
        <v>45581</v>
      </c>
      <c r="G14" s="107">
        <f t="shared" ref="G14:G47" si="0">+E14</f>
        <v>21487.8</v>
      </c>
      <c r="H14" s="119">
        <v>0</v>
      </c>
      <c r="I14" s="135" t="s">
        <v>134</v>
      </c>
      <c r="J14" s="113"/>
      <c r="K14" s="113"/>
      <c r="L14" s="113"/>
    </row>
    <row r="15" spans="1:12" s="94" customFormat="1" ht="48.75" customHeight="1" x14ac:dyDescent="0.2">
      <c r="A15" s="120" t="s">
        <v>221</v>
      </c>
      <c r="B15" s="137" t="s">
        <v>144</v>
      </c>
      <c r="C15" s="120" t="s">
        <v>185</v>
      </c>
      <c r="D15" s="118">
        <v>45566</v>
      </c>
      <c r="E15" s="130">
        <v>39412</v>
      </c>
      <c r="F15" s="118">
        <v>45581</v>
      </c>
      <c r="G15" s="107">
        <f t="shared" si="0"/>
        <v>39412</v>
      </c>
      <c r="H15" s="119">
        <v>0</v>
      </c>
      <c r="I15" s="135" t="s">
        <v>134</v>
      </c>
      <c r="J15" s="113"/>
      <c r="K15" s="113"/>
      <c r="L15" s="113"/>
    </row>
    <row r="16" spans="1:12" s="94" customFormat="1" ht="75" x14ac:dyDescent="0.2">
      <c r="A16" s="120" t="s">
        <v>129</v>
      </c>
      <c r="B16" s="137" t="s">
        <v>145</v>
      </c>
      <c r="C16" s="120" t="s">
        <v>186</v>
      </c>
      <c r="D16" s="118">
        <v>45566</v>
      </c>
      <c r="E16" s="130">
        <v>231618.36</v>
      </c>
      <c r="F16" s="118">
        <v>45581</v>
      </c>
      <c r="G16" s="107">
        <f t="shared" si="0"/>
        <v>231618.36</v>
      </c>
      <c r="H16" s="119">
        <v>0</v>
      </c>
      <c r="I16" s="135" t="s">
        <v>134</v>
      </c>
      <c r="J16" s="113"/>
      <c r="K16" s="113"/>
      <c r="L16" s="113"/>
    </row>
    <row r="17" spans="1:12" s="94" customFormat="1" ht="61.5" customHeight="1" x14ac:dyDescent="0.2">
      <c r="A17" s="120" t="s">
        <v>222</v>
      </c>
      <c r="B17" s="137" t="s">
        <v>146</v>
      </c>
      <c r="C17" s="120" t="s">
        <v>187</v>
      </c>
      <c r="D17" s="118">
        <v>45566</v>
      </c>
      <c r="E17" s="130">
        <v>10030</v>
      </c>
      <c r="F17" s="118">
        <v>45581</v>
      </c>
      <c r="G17" s="107">
        <v>0</v>
      </c>
      <c r="H17" s="119">
        <f>+E17</f>
        <v>10030</v>
      </c>
      <c r="I17" s="135" t="s">
        <v>135</v>
      </c>
      <c r="J17" s="113"/>
      <c r="K17" s="113"/>
      <c r="L17" s="113"/>
    </row>
    <row r="18" spans="1:12" s="94" customFormat="1" ht="81.75" customHeight="1" x14ac:dyDescent="0.2">
      <c r="A18" s="120" t="s">
        <v>137</v>
      </c>
      <c r="B18" s="137" t="s">
        <v>147</v>
      </c>
      <c r="C18" s="120" t="s">
        <v>188</v>
      </c>
      <c r="D18" s="118">
        <v>45566</v>
      </c>
      <c r="E18" s="130">
        <v>44069.11</v>
      </c>
      <c r="F18" s="118">
        <v>45581</v>
      </c>
      <c r="G18" s="107">
        <f t="shared" si="0"/>
        <v>44069.11</v>
      </c>
      <c r="H18" s="119">
        <v>0</v>
      </c>
      <c r="I18" s="135" t="s">
        <v>134</v>
      </c>
      <c r="J18" s="113"/>
      <c r="K18" s="113"/>
      <c r="L18" s="113"/>
    </row>
    <row r="19" spans="1:12" s="94" customFormat="1" ht="84" customHeight="1" x14ac:dyDescent="0.2">
      <c r="A19" s="134" t="s">
        <v>223</v>
      </c>
      <c r="B19" s="137" t="s">
        <v>148</v>
      </c>
      <c r="C19" s="120" t="s">
        <v>189</v>
      </c>
      <c r="D19" s="118">
        <v>45567</v>
      </c>
      <c r="E19" s="130">
        <v>94551.89</v>
      </c>
      <c r="F19" s="118">
        <v>45581</v>
      </c>
      <c r="G19" s="107">
        <f t="shared" si="0"/>
        <v>94551.89</v>
      </c>
      <c r="H19" s="119">
        <v>0</v>
      </c>
      <c r="I19" s="135" t="s">
        <v>134</v>
      </c>
      <c r="J19" s="113"/>
      <c r="K19" s="113"/>
      <c r="L19" s="113"/>
    </row>
    <row r="20" spans="1:12" s="94" customFormat="1" ht="81.75" customHeight="1" x14ac:dyDescent="0.2">
      <c r="A20" s="120" t="s">
        <v>127</v>
      </c>
      <c r="B20" s="137" t="s">
        <v>149</v>
      </c>
      <c r="C20" s="120" t="s">
        <v>189</v>
      </c>
      <c r="D20" s="118">
        <v>45567</v>
      </c>
      <c r="E20" s="130">
        <v>110566</v>
      </c>
      <c r="F20" s="118">
        <v>45581</v>
      </c>
      <c r="G20" s="107">
        <f t="shared" si="0"/>
        <v>110566</v>
      </c>
      <c r="H20" s="119">
        <v>0</v>
      </c>
      <c r="I20" s="135" t="s">
        <v>134</v>
      </c>
      <c r="J20" s="113"/>
      <c r="K20" s="113"/>
      <c r="L20" s="113"/>
    </row>
    <row r="21" spans="1:12" s="94" customFormat="1" ht="72" customHeight="1" x14ac:dyDescent="0.2">
      <c r="A21" s="134" t="s">
        <v>224</v>
      </c>
      <c r="B21" s="137" t="s">
        <v>150</v>
      </c>
      <c r="C21" s="120" t="s">
        <v>190</v>
      </c>
      <c r="D21" s="118">
        <v>45567</v>
      </c>
      <c r="E21" s="130">
        <v>71730</v>
      </c>
      <c r="F21" s="118">
        <v>45581</v>
      </c>
      <c r="G21" s="107">
        <f t="shared" si="0"/>
        <v>71730</v>
      </c>
      <c r="H21" s="119">
        <v>0</v>
      </c>
      <c r="I21" s="135" t="s">
        <v>134</v>
      </c>
      <c r="J21" s="113"/>
      <c r="K21" s="113"/>
      <c r="L21" s="113"/>
    </row>
    <row r="22" spans="1:12" s="94" customFormat="1" ht="63" customHeight="1" x14ac:dyDescent="0.2">
      <c r="A22" s="132" t="s">
        <v>225</v>
      </c>
      <c r="B22" s="137" t="s">
        <v>151</v>
      </c>
      <c r="C22" s="120" t="s">
        <v>191</v>
      </c>
      <c r="D22" s="118">
        <v>45567</v>
      </c>
      <c r="E22" s="130">
        <v>21240</v>
      </c>
      <c r="F22" s="118">
        <v>45581</v>
      </c>
      <c r="G22" s="107">
        <f t="shared" si="0"/>
        <v>21240</v>
      </c>
      <c r="H22" s="119">
        <v>0</v>
      </c>
      <c r="I22" s="135" t="s">
        <v>134</v>
      </c>
      <c r="J22" s="113"/>
      <c r="K22" s="113"/>
      <c r="L22" s="113"/>
    </row>
    <row r="23" spans="1:12" s="94" customFormat="1" ht="72" customHeight="1" x14ac:dyDescent="0.2">
      <c r="A23" s="120" t="s">
        <v>129</v>
      </c>
      <c r="B23" s="137" t="s">
        <v>152</v>
      </c>
      <c r="C23" s="120" t="s">
        <v>192</v>
      </c>
      <c r="D23" s="118">
        <v>45567</v>
      </c>
      <c r="E23" s="130">
        <v>82722.25</v>
      </c>
      <c r="F23" s="118">
        <v>45581</v>
      </c>
      <c r="G23" s="107">
        <v>82722.25</v>
      </c>
      <c r="H23" s="119">
        <v>0</v>
      </c>
      <c r="I23" s="135" t="s">
        <v>134</v>
      </c>
      <c r="J23" s="113"/>
      <c r="K23" s="113"/>
      <c r="L23" s="113"/>
    </row>
    <row r="24" spans="1:12" s="94" customFormat="1" ht="75" x14ac:dyDescent="0.2">
      <c r="A24" s="120" t="s">
        <v>130</v>
      </c>
      <c r="B24" s="137" t="s">
        <v>153</v>
      </c>
      <c r="C24" s="120" t="s">
        <v>193</v>
      </c>
      <c r="D24" s="118">
        <v>45568</v>
      </c>
      <c r="E24" s="130">
        <v>356022.03</v>
      </c>
      <c r="F24" s="118">
        <v>45582</v>
      </c>
      <c r="G24" s="107">
        <f t="shared" si="0"/>
        <v>356022.03</v>
      </c>
      <c r="H24" s="119">
        <v>0</v>
      </c>
      <c r="I24" s="135" t="s">
        <v>134</v>
      </c>
      <c r="J24" s="113"/>
      <c r="K24" s="113"/>
      <c r="L24" s="113"/>
    </row>
    <row r="25" spans="1:12" s="94" customFormat="1" ht="60" x14ac:dyDescent="0.2">
      <c r="A25" s="134" t="s">
        <v>133</v>
      </c>
      <c r="B25" s="137" t="s">
        <v>154</v>
      </c>
      <c r="C25" s="120" t="s">
        <v>194</v>
      </c>
      <c r="D25" s="118">
        <v>45568</v>
      </c>
      <c r="E25" s="130">
        <v>38350</v>
      </c>
      <c r="F25" s="118">
        <v>45582</v>
      </c>
      <c r="G25" s="107">
        <f t="shared" si="0"/>
        <v>38350</v>
      </c>
      <c r="H25" s="119">
        <v>0</v>
      </c>
      <c r="I25" s="135" t="s">
        <v>134</v>
      </c>
      <c r="J25" s="113"/>
      <c r="K25" s="113"/>
      <c r="L25" s="113"/>
    </row>
    <row r="26" spans="1:12" s="94" customFormat="1" ht="65.25" customHeight="1" x14ac:dyDescent="0.2">
      <c r="A26" s="120" t="s">
        <v>226</v>
      </c>
      <c r="B26" s="137" t="s">
        <v>155</v>
      </c>
      <c r="C26" s="120" t="s">
        <v>195</v>
      </c>
      <c r="D26" s="118">
        <v>45568</v>
      </c>
      <c r="E26" s="130">
        <v>7150</v>
      </c>
      <c r="F26" s="118">
        <v>45583</v>
      </c>
      <c r="G26" s="107">
        <f t="shared" si="0"/>
        <v>7150</v>
      </c>
      <c r="H26" s="119">
        <v>0</v>
      </c>
      <c r="I26" s="135" t="s">
        <v>134</v>
      </c>
      <c r="J26" s="113"/>
      <c r="K26" s="113"/>
      <c r="L26" s="113"/>
    </row>
    <row r="27" spans="1:12" s="94" customFormat="1" ht="75" x14ac:dyDescent="0.2">
      <c r="A27" s="132" t="s">
        <v>131</v>
      </c>
      <c r="B27" s="137" t="s">
        <v>156</v>
      </c>
      <c r="C27" s="120" t="s">
        <v>196</v>
      </c>
      <c r="D27" s="118">
        <v>45568</v>
      </c>
      <c r="E27" s="130">
        <v>3600</v>
      </c>
      <c r="F27" s="118">
        <v>45583</v>
      </c>
      <c r="G27" s="107">
        <f t="shared" si="0"/>
        <v>3600</v>
      </c>
      <c r="H27" s="119">
        <v>0</v>
      </c>
      <c r="I27" s="135" t="s">
        <v>134</v>
      </c>
      <c r="J27" s="113"/>
      <c r="K27" s="113"/>
      <c r="L27" s="113"/>
    </row>
    <row r="28" spans="1:12" s="94" customFormat="1" ht="45" x14ac:dyDescent="0.2">
      <c r="A28" s="120" t="s">
        <v>227</v>
      </c>
      <c r="B28" s="137" t="s">
        <v>157</v>
      </c>
      <c r="C28" s="120" t="s">
        <v>197</v>
      </c>
      <c r="D28" s="118">
        <v>45568</v>
      </c>
      <c r="E28" s="130">
        <v>116471.46</v>
      </c>
      <c r="F28" s="118">
        <v>45583</v>
      </c>
      <c r="G28" s="107">
        <f>+E28</f>
        <v>116471.46</v>
      </c>
      <c r="H28" s="119">
        <v>0</v>
      </c>
      <c r="I28" s="135" t="s">
        <v>134</v>
      </c>
      <c r="J28" s="113"/>
      <c r="K28" s="113"/>
      <c r="L28" s="113"/>
    </row>
    <row r="29" spans="1:12" s="94" customFormat="1" ht="72" customHeight="1" x14ac:dyDescent="0.2">
      <c r="A29" s="120" t="s">
        <v>136</v>
      </c>
      <c r="B29" s="137" t="s">
        <v>158</v>
      </c>
      <c r="C29" s="120" t="s">
        <v>198</v>
      </c>
      <c r="D29" s="118">
        <v>45569</v>
      </c>
      <c r="E29" s="130">
        <v>478900.6</v>
      </c>
      <c r="F29" s="118">
        <v>45584</v>
      </c>
      <c r="G29" s="107">
        <f t="shared" ref="G29:G37" si="1">+E29</f>
        <v>478900.6</v>
      </c>
      <c r="H29" s="119">
        <v>0</v>
      </c>
      <c r="I29" s="135" t="s">
        <v>134</v>
      </c>
      <c r="J29" s="113"/>
      <c r="K29" s="113"/>
      <c r="L29" s="113"/>
    </row>
    <row r="30" spans="1:12" s="94" customFormat="1" ht="75.75" customHeight="1" x14ac:dyDescent="0.2">
      <c r="A30" s="120" t="s">
        <v>228</v>
      </c>
      <c r="B30" s="137" t="s">
        <v>159</v>
      </c>
      <c r="C30" s="120" t="s">
        <v>199</v>
      </c>
      <c r="D30" s="118">
        <v>45575</v>
      </c>
      <c r="E30" s="130">
        <v>130000</v>
      </c>
      <c r="F30" s="118">
        <v>45590</v>
      </c>
      <c r="G30" s="107">
        <f t="shared" si="1"/>
        <v>130000</v>
      </c>
      <c r="H30" s="119">
        <v>0</v>
      </c>
      <c r="I30" s="135" t="s">
        <v>134</v>
      </c>
      <c r="J30" s="113"/>
      <c r="K30" s="113"/>
      <c r="L30" s="113"/>
    </row>
    <row r="31" spans="1:12" s="94" customFormat="1" ht="75" x14ac:dyDescent="0.2">
      <c r="A31" s="136" t="s">
        <v>229</v>
      </c>
      <c r="B31" s="137" t="s">
        <v>160</v>
      </c>
      <c r="C31" s="120" t="s">
        <v>200</v>
      </c>
      <c r="D31" s="118">
        <v>45575</v>
      </c>
      <c r="E31" s="130">
        <v>37749.99</v>
      </c>
      <c r="F31" s="118">
        <v>45590</v>
      </c>
      <c r="G31" s="107">
        <f t="shared" si="1"/>
        <v>37749.99</v>
      </c>
      <c r="H31" s="119">
        <v>0</v>
      </c>
      <c r="I31" s="135" t="s">
        <v>134</v>
      </c>
      <c r="J31" s="113"/>
      <c r="K31" s="113"/>
      <c r="L31" s="113"/>
    </row>
    <row r="32" spans="1:12" s="94" customFormat="1" ht="73.5" customHeight="1" x14ac:dyDescent="0.2">
      <c r="A32" s="120" t="s">
        <v>132</v>
      </c>
      <c r="B32" s="137" t="s">
        <v>161</v>
      </c>
      <c r="C32" s="120" t="s">
        <v>138</v>
      </c>
      <c r="D32" s="118">
        <v>45575</v>
      </c>
      <c r="E32" s="130">
        <v>124528.37</v>
      </c>
      <c r="F32" s="118">
        <v>45590</v>
      </c>
      <c r="G32" s="107">
        <f t="shared" si="1"/>
        <v>124528.37</v>
      </c>
      <c r="H32" s="119">
        <v>0</v>
      </c>
      <c r="I32" s="135" t="s">
        <v>134</v>
      </c>
      <c r="J32" s="113"/>
      <c r="K32" s="113"/>
      <c r="L32" s="113"/>
    </row>
    <row r="33" spans="1:12" s="94" customFormat="1" ht="73.5" customHeight="1" x14ac:dyDescent="0.2">
      <c r="A33" s="134" t="s">
        <v>230</v>
      </c>
      <c r="B33" s="137" t="s">
        <v>162</v>
      </c>
      <c r="C33" s="120" t="s">
        <v>201</v>
      </c>
      <c r="D33" s="118">
        <v>45575</v>
      </c>
      <c r="E33" s="130">
        <v>5400</v>
      </c>
      <c r="F33" s="118">
        <v>45588</v>
      </c>
      <c r="G33" s="107">
        <f t="shared" si="1"/>
        <v>5400</v>
      </c>
      <c r="H33" s="119">
        <v>0</v>
      </c>
      <c r="I33" s="135" t="s">
        <v>134</v>
      </c>
      <c r="J33" s="113"/>
      <c r="K33" s="113"/>
      <c r="L33" s="113"/>
    </row>
    <row r="34" spans="1:12" s="94" customFormat="1" ht="73.5" customHeight="1" x14ac:dyDescent="0.2">
      <c r="A34" s="134" t="s">
        <v>230</v>
      </c>
      <c r="B34" s="137" t="s">
        <v>163</v>
      </c>
      <c r="C34" s="120" t="s">
        <v>140</v>
      </c>
      <c r="D34" s="118">
        <v>45575</v>
      </c>
      <c r="E34" s="130">
        <v>5400</v>
      </c>
      <c r="F34" s="118">
        <v>45588</v>
      </c>
      <c r="G34" s="107">
        <f t="shared" si="1"/>
        <v>5400</v>
      </c>
      <c r="H34" s="119">
        <v>0</v>
      </c>
      <c r="I34" s="135" t="s">
        <v>134</v>
      </c>
      <c r="J34" s="113"/>
      <c r="K34" s="113"/>
      <c r="L34" s="113"/>
    </row>
    <row r="35" spans="1:12" s="94" customFormat="1" ht="71.25" customHeight="1" x14ac:dyDescent="0.2">
      <c r="A35" s="134" t="s">
        <v>230</v>
      </c>
      <c r="B35" s="137" t="s">
        <v>164</v>
      </c>
      <c r="C35" s="120" t="s">
        <v>141</v>
      </c>
      <c r="D35" s="118">
        <v>45575</v>
      </c>
      <c r="E35" s="130">
        <v>5400</v>
      </c>
      <c r="F35" s="118">
        <v>45588</v>
      </c>
      <c r="G35" s="107">
        <f t="shared" si="1"/>
        <v>5400</v>
      </c>
      <c r="H35" s="119">
        <v>0</v>
      </c>
      <c r="I35" s="135" t="s">
        <v>134</v>
      </c>
      <c r="J35" s="113"/>
      <c r="K35" s="113"/>
      <c r="L35" s="113"/>
    </row>
    <row r="36" spans="1:12" s="94" customFormat="1" ht="57" customHeight="1" x14ac:dyDescent="0.2">
      <c r="A36" s="134" t="s">
        <v>220</v>
      </c>
      <c r="B36" s="137" t="s">
        <v>165</v>
      </c>
      <c r="C36" s="120" t="s">
        <v>202</v>
      </c>
      <c r="D36" s="118">
        <v>45575</v>
      </c>
      <c r="E36" s="130">
        <v>6490</v>
      </c>
      <c r="F36" s="118">
        <v>45590</v>
      </c>
      <c r="G36" s="107">
        <f t="shared" si="1"/>
        <v>6490</v>
      </c>
      <c r="H36" s="119">
        <v>0</v>
      </c>
      <c r="I36" s="135" t="s">
        <v>134</v>
      </c>
      <c r="J36" s="113"/>
      <c r="K36" s="113"/>
      <c r="L36" s="113"/>
    </row>
    <row r="37" spans="1:12" s="94" customFormat="1" ht="61.5" customHeight="1" x14ac:dyDescent="0.2">
      <c r="A37" s="134" t="s">
        <v>231</v>
      </c>
      <c r="B37" s="137" t="s">
        <v>166</v>
      </c>
      <c r="C37" s="120" t="s">
        <v>203</v>
      </c>
      <c r="D37" s="118">
        <v>45575</v>
      </c>
      <c r="E37" s="130">
        <v>4130</v>
      </c>
      <c r="F37" s="118">
        <v>45590</v>
      </c>
      <c r="G37" s="107">
        <f t="shared" si="1"/>
        <v>4130</v>
      </c>
      <c r="H37" s="119">
        <v>0</v>
      </c>
      <c r="I37" s="135" t="s">
        <v>134</v>
      </c>
      <c r="J37" s="113"/>
      <c r="K37" s="113"/>
      <c r="L37" s="113"/>
    </row>
    <row r="38" spans="1:12" s="94" customFormat="1" ht="76.5" customHeight="1" x14ac:dyDescent="0.2">
      <c r="A38" s="134" t="s">
        <v>232</v>
      </c>
      <c r="B38" s="137" t="s">
        <v>167</v>
      </c>
      <c r="C38" s="120" t="s">
        <v>204</v>
      </c>
      <c r="D38" s="118">
        <v>45575</v>
      </c>
      <c r="E38" s="130">
        <v>17600</v>
      </c>
      <c r="F38" s="118">
        <v>45590</v>
      </c>
      <c r="G38" s="107">
        <f t="shared" si="0"/>
        <v>17600</v>
      </c>
      <c r="H38" s="119">
        <v>0</v>
      </c>
      <c r="I38" s="135" t="s">
        <v>134</v>
      </c>
      <c r="J38" s="113"/>
      <c r="K38" s="113"/>
      <c r="L38" s="113"/>
    </row>
    <row r="39" spans="1:12" s="94" customFormat="1" ht="88.5" customHeight="1" x14ac:dyDescent="0.2">
      <c r="A39" s="134" t="s">
        <v>233</v>
      </c>
      <c r="B39" s="137" t="s">
        <v>168</v>
      </c>
      <c r="C39" s="120" t="s">
        <v>205</v>
      </c>
      <c r="D39" s="118">
        <v>45575</v>
      </c>
      <c r="E39" s="130">
        <v>12300</v>
      </c>
      <c r="F39" s="118">
        <v>45590</v>
      </c>
      <c r="G39" s="107">
        <f t="shared" si="0"/>
        <v>12300</v>
      </c>
      <c r="H39" s="119">
        <v>0</v>
      </c>
      <c r="I39" s="135" t="s">
        <v>134</v>
      </c>
      <c r="J39" s="113"/>
      <c r="K39" s="113"/>
      <c r="L39" s="113"/>
    </row>
    <row r="40" spans="1:12" s="94" customFormat="1" ht="60" x14ac:dyDescent="0.2">
      <c r="A40" s="132" t="s">
        <v>139</v>
      </c>
      <c r="B40" s="137" t="s">
        <v>169</v>
      </c>
      <c r="C40" s="120" t="s">
        <v>206</v>
      </c>
      <c r="D40" s="118">
        <v>45576</v>
      </c>
      <c r="E40" s="130">
        <v>134933</v>
      </c>
      <c r="F40" s="118">
        <v>45591</v>
      </c>
      <c r="G40" s="107">
        <f t="shared" si="0"/>
        <v>134933</v>
      </c>
      <c r="H40" s="119">
        <v>0</v>
      </c>
      <c r="I40" s="135" t="s">
        <v>134</v>
      </c>
      <c r="J40" s="113"/>
      <c r="K40" s="113"/>
      <c r="L40" s="113"/>
    </row>
    <row r="41" spans="1:12" s="94" customFormat="1" ht="69" customHeight="1" x14ac:dyDescent="0.2">
      <c r="A41" s="134" t="s">
        <v>234</v>
      </c>
      <c r="B41" s="137" t="s">
        <v>170</v>
      </c>
      <c r="C41" s="120" t="s">
        <v>207</v>
      </c>
      <c r="D41" s="118">
        <v>45581</v>
      </c>
      <c r="E41" s="130">
        <v>3700</v>
      </c>
      <c r="F41" s="118">
        <v>45594</v>
      </c>
      <c r="G41" s="107">
        <f t="shared" si="0"/>
        <v>3700</v>
      </c>
      <c r="H41" s="119">
        <v>0</v>
      </c>
      <c r="I41" s="135" t="s">
        <v>134</v>
      </c>
      <c r="J41" s="113"/>
      <c r="K41" s="113"/>
      <c r="L41" s="113"/>
    </row>
    <row r="42" spans="1:12" s="94" customFormat="1" ht="75.75" customHeight="1" x14ac:dyDescent="0.2">
      <c r="A42" s="120" t="s">
        <v>127</v>
      </c>
      <c r="B42" s="137" t="s">
        <v>171</v>
      </c>
      <c r="C42" s="120" t="s">
        <v>208</v>
      </c>
      <c r="D42" s="118">
        <v>45581</v>
      </c>
      <c r="E42" s="130">
        <v>89208</v>
      </c>
      <c r="F42" s="118">
        <v>45594</v>
      </c>
      <c r="G42" s="107">
        <f t="shared" si="0"/>
        <v>89208</v>
      </c>
      <c r="H42" s="119">
        <v>0</v>
      </c>
      <c r="I42" s="135" t="s">
        <v>134</v>
      </c>
      <c r="J42" s="113"/>
      <c r="K42" s="113"/>
      <c r="L42" s="113"/>
    </row>
    <row r="43" spans="1:12" s="94" customFormat="1" ht="71.25" customHeight="1" x14ac:dyDescent="0.2">
      <c r="A43" s="120" t="s">
        <v>235</v>
      </c>
      <c r="B43" s="137" t="s">
        <v>172</v>
      </c>
      <c r="C43" s="120" t="s">
        <v>209</v>
      </c>
      <c r="D43" s="118">
        <v>45581</v>
      </c>
      <c r="E43" s="130">
        <v>294292</v>
      </c>
      <c r="F43" s="118">
        <v>45596</v>
      </c>
      <c r="G43" s="107">
        <f t="shared" si="0"/>
        <v>294292</v>
      </c>
      <c r="H43" s="119">
        <v>0</v>
      </c>
      <c r="I43" s="135" t="s">
        <v>134</v>
      </c>
      <c r="J43" s="113"/>
      <c r="K43" s="113"/>
      <c r="L43" s="113"/>
    </row>
    <row r="44" spans="1:12" s="94" customFormat="1" ht="45" x14ac:dyDescent="0.2">
      <c r="A44" s="120" t="s">
        <v>236</v>
      </c>
      <c r="B44" s="137" t="s">
        <v>173</v>
      </c>
      <c r="C44" s="120" t="s">
        <v>210</v>
      </c>
      <c r="D44" s="118">
        <v>45582</v>
      </c>
      <c r="E44" s="130">
        <v>227412</v>
      </c>
      <c r="F44" s="118">
        <v>45596</v>
      </c>
      <c r="G44" s="107">
        <v>0</v>
      </c>
      <c r="H44" s="107">
        <f>+E44</f>
        <v>227412</v>
      </c>
      <c r="I44" s="135" t="s">
        <v>135</v>
      </c>
      <c r="J44" s="113"/>
      <c r="K44" s="113"/>
      <c r="L44" s="113"/>
    </row>
    <row r="45" spans="1:12" s="94" customFormat="1" ht="45" x14ac:dyDescent="0.2">
      <c r="A45" s="120" t="s">
        <v>237</v>
      </c>
      <c r="B45" s="137" t="s">
        <v>174</v>
      </c>
      <c r="C45" s="120" t="s">
        <v>211</v>
      </c>
      <c r="D45" s="118">
        <v>45586</v>
      </c>
      <c r="E45" s="130">
        <v>91650.6</v>
      </c>
      <c r="F45" s="118">
        <v>45601</v>
      </c>
      <c r="G45" s="107">
        <f t="shared" si="0"/>
        <v>91650.6</v>
      </c>
      <c r="H45" s="119">
        <v>0</v>
      </c>
      <c r="I45" s="135" t="s">
        <v>134</v>
      </c>
      <c r="J45" s="113"/>
      <c r="K45" s="113"/>
      <c r="L45" s="113"/>
    </row>
    <row r="46" spans="1:12" s="94" customFormat="1" ht="75" x14ac:dyDescent="0.2">
      <c r="A46" s="120" t="s">
        <v>238</v>
      </c>
      <c r="B46" s="137" t="s">
        <v>175</v>
      </c>
      <c r="C46" s="120" t="s">
        <v>212</v>
      </c>
      <c r="D46" s="118">
        <v>45588</v>
      </c>
      <c r="E46" s="130">
        <v>203000</v>
      </c>
      <c r="F46" s="118">
        <v>45603</v>
      </c>
      <c r="G46" s="107">
        <v>0</v>
      </c>
      <c r="H46" s="119">
        <f>+E46</f>
        <v>203000</v>
      </c>
      <c r="I46" s="135" t="s">
        <v>135</v>
      </c>
      <c r="J46" s="113"/>
      <c r="K46" s="113"/>
      <c r="L46" s="113"/>
    </row>
    <row r="47" spans="1:12" s="94" customFormat="1" ht="60" x14ac:dyDescent="0.2">
      <c r="A47" s="132" t="s">
        <v>139</v>
      </c>
      <c r="B47" s="137" t="s">
        <v>176</v>
      </c>
      <c r="C47" s="120" t="s">
        <v>213</v>
      </c>
      <c r="D47" s="118">
        <v>45588</v>
      </c>
      <c r="E47" s="130">
        <v>39884</v>
      </c>
      <c r="F47" s="118">
        <v>45603</v>
      </c>
      <c r="G47" s="107">
        <f t="shared" si="0"/>
        <v>39884</v>
      </c>
      <c r="H47" s="119">
        <v>0</v>
      </c>
      <c r="I47" s="135" t="s">
        <v>134</v>
      </c>
      <c r="J47" s="113"/>
      <c r="K47" s="113"/>
      <c r="L47" s="113"/>
    </row>
    <row r="48" spans="1:12" s="94" customFormat="1" ht="45" x14ac:dyDescent="0.2">
      <c r="A48" s="132" t="s">
        <v>128</v>
      </c>
      <c r="B48" s="137" t="s">
        <v>177</v>
      </c>
      <c r="C48" s="120" t="s">
        <v>214</v>
      </c>
      <c r="D48" s="118">
        <v>45589</v>
      </c>
      <c r="E48" s="130">
        <v>6595.29</v>
      </c>
      <c r="F48" s="118">
        <v>45604</v>
      </c>
      <c r="G48" s="107">
        <v>0</v>
      </c>
      <c r="H48" s="107">
        <f t="shared" ref="H48:H53" si="2">+E48</f>
        <v>6595.29</v>
      </c>
      <c r="I48" s="135" t="s">
        <v>135</v>
      </c>
      <c r="J48" s="113"/>
      <c r="K48" s="113"/>
      <c r="L48" s="113"/>
    </row>
    <row r="49" spans="1:12" s="94" customFormat="1" ht="75" x14ac:dyDescent="0.2">
      <c r="A49" s="132" t="s">
        <v>239</v>
      </c>
      <c r="B49" s="137" t="s">
        <v>178</v>
      </c>
      <c r="C49" s="120" t="s">
        <v>215</v>
      </c>
      <c r="D49" s="118">
        <v>45593</v>
      </c>
      <c r="E49" s="130">
        <v>9500</v>
      </c>
      <c r="F49" s="118">
        <v>45605</v>
      </c>
      <c r="G49" s="107">
        <v>0</v>
      </c>
      <c r="H49" s="107">
        <f t="shared" si="2"/>
        <v>9500</v>
      </c>
      <c r="I49" s="135" t="s">
        <v>135</v>
      </c>
      <c r="J49" s="113"/>
      <c r="K49" s="113"/>
      <c r="L49" s="113"/>
    </row>
    <row r="50" spans="1:12" s="94" customFormat="1" ht="45" x14ac:dyDescent="0.2">
      <c r="A50" s="132" t="s">
        <v>240</v>
      </c>
      <c r="B50" s="137" t="s">
        <v>179</v>
      </c>
      <c r="C50" s="120" t="s">
        <v>216</v>
      </c>
      <c r="D50" s="118">
        <v>45593</v>
      </c>
      <c r="E50" s="130">
        <v>4325</v>
      </c>
      <c r="F50" s="118">
        <v>45608</v>
      </c>
      <c r="G50" s="107">
        <v>0</v>
      </c>
      <c r="H50" s="107">
        <f t="shared" si="2"/>
        <v>4325</v>
      </c>
      <c r="I50" s="135" t="s">
        <v>135</v>
      </c>
      <c r="J50" s="113"/>
      <c r="K50" s="113"/>
      <c r="L50" s="113"/>
    </row>
    <row r="51" spans="1:12" s="94" customFormat="1" ht="60" x14ac:dyDescent="0.2">
      <c r="A51" s="120" t="s">
        <v>129</v>
      </c>
      <c r="B51" s="137" t="s">
        <v>180</v>
      </c>
      <c r="C51" s="120" t="s">
        <v>217</v>
      </c>
      <c r="D51" s="118">
        <v>45594</v>
      </c>
      <c r="E51" s="130">
        <v>86318.57</v>
      </c>
      <c r="F51" s="118">
        <v>45609</v>
      </c>
      <c r="G51" s="107">
        <v>0</v>
      </c>
      <c r="H51" s="119">
        <f t="shared" si="2"/>
        <v>86318.57</v>
      </c>
      <c r="I51" s="135" t="s">
        <v>135</v>
      </c>
      <c r="J51" s="113"/>
      <c r="K51" s="113"/>
      <c r="L51" s="113"/>
    </row>
    <row r="52" spans="1:12" s="94" customFormat="1" ht="90" customHeight="1" x14ac:dyDescent="0.2">
      <c r="A52" s="132" t="s">
        <v>137</v>
      </c>
      <c r="B52" s="137" t="s">
        <v>181</v>
      </c>
      <c r="C52" s="120" t="s">
        <v>218</v>
      </c>
      <c r="D52" s="118">
        <v>45594</v>
      </c>
      <c r="E52" s="130">
        <v>20739.29</v>
      </c>
      <c r="F52" s="118">
        <v>45609</v>
      </c>
      <c r="G52" s="107">
        <v>0</v>
      </c>
      <c r="H52" s="119">
        <f t="shared" si="2"/>
        <v>20739.29</v>
      </c>
      <c r="I52" s="135" t="s">
        <v>135</v>
      </c>
      <c r="J52" s="113"/>
      <c r="K52" s="113"/>
      <c r="L52" s="113"/>
    </row>
    <row r="53" spans="1:12" s="94" customFormat="1" ht="69" customHeight="1" x14ac:dyDescent="0.2">
      <c r="A53" s="120" t="s">
        <v>129</v>
      </c>
      <c r="B53" s="137" t="s">
        <v>182</v>
      </c>
      <c r="C53" s="120" t="s">
        <v>219</v>
      </c>
      <c r="D53" s="118">
        <v>45588</v>
      </c>
      <c r="E53" s="130">
        <v>15938</v>
      </c>
      <c r="F53" s="118">
        <v>45603</v>
      </c>
      <c r="G53" s="107">
        <v>0</v>
      </c>
      <c r="H53" s="119">
        <f t="shared" si="2"/>
        <v>15938</v>
      </c>
      <c r="I53" s="135" t="s">
        <v>135</v>
      </c>
      <c r="J53" s="113"/>
      <c r="K53" s="113"/>
      <c r="L53" s="113"/>
    </row>
    <row r="54" spans="1:12" s="94" customFormat="1" ht="16.5" thickBot="1" x14ac:dyDescent="0.25">
      <c r="A54" s="124" t="s">
        <v>10</v>
      </c>
      <c r="B54" s="125"/>
      <c r="C54" s="125"/>
      <c r="D54" s="126"/>
      <c r="E54" s="127">
        <v>0</v>
      </c>
      <c r="F54" s="126"/>
      <c r="G54" s="128"/>
      <c r="H54" s="127"/>
      <c r="I54" s="129"/>
      <c r="J54" s="113"/>
      <c r="K54" s="113"/>
      <c r="L54" s="113"/>
    </row>
    <row r="55" spans="1:12" s="94" customFormat="1" ht="15.75" x14ac:dyDescent="0.2">
      <c r="C55" s="105"/>
      <c r="D55" s="106"/>
      <c r="E55" s="109"/>
      <c r="F55" s="106"/>
      <c r="G55" s="110"/>
      <c r="H55" s="110"/>
      <c r="I55" s="112"/>
      <c r="J55" s="113"/>
      <c r="K55" s="113"/>
      <c r="L55" s="113"/>
    </row>
    <row r="56" spans="1:12" s="94" customFormat="1" ht="16.5" thickBot="1" x14ac:dyDescent="0.25">
      <c r="A56" s="121"/>
      <c r="B56" s="108"/>
      <c r="C56" s="105"/>
      <c r="D56" s="110" t="s">
        <v>126</v>
      </c>
      <c r="E56" s="111">
        <f>SUM(E13:E55)</f>
        <v>3320353.61</v>
      </c>
      <c r="F56" s="122"/>
      <c r="G56" s="123">
        <f>SUM(G13:G55)</f>
        <v>2736495.46</v>
      </c>
      <c r="H56" s="111">
        <f>SUM(H13:H54)</f>
        <v>583858.15</v>
      </c>
      <c r="I56" s="112"/>
      <c r="J56" s="113"/>
      <c r="K56" s="113"/>
      <c r="L56" s="113"/>
    </row>
    <row r="57" spans="1:12" s="94" customFormat="1" ht="16.5" thickTop="1" x14ac:dyDescent="0.2">
      <c r="A57" s="121"/>
      <c r="B57" s="108"/>
      <c r="C57" s="105"/>
      <c r="D57" s="106"/>
      <c r="E57" s="109"/>
      <c r="F57" s="106"/>
      <c r="G57" s="110"/>
      <c r="H57" s="110"/>
      <c r="I57" s="112"/>
      <c r="J57" s="113"/>
      <c r="K57" s="113"/>
      <c r="L57" s="113"/>
    </row>
    <row r="58" spans="1:12" s="94" customFormat="1" ht="15.75" x14ac:dyDescent="0.2">
      <c r="A58" s="121"/>
      <c r="B58" s="108"/>
      <c r="C58" s="105"/>
      <c r="D58" s="106"/>
      <c r="E58" s="109"/>
      <c r="F58" s="106"/>
      <c r="G58" s="110"/>
      <c r="H58" s="131"/>
      <c r="I58" s="112"/>
      <c r="J58" s="113"/>
      <c r="K58" s="113"/>
      <c r="L58" s="113"/>
    </row>
    <row r="59" spans="1:12" s="94" customFormat="1" ht="15.75" x14ac:dyDescent="0.2">
      <c r="A59" s="121"/>
      <c r="B59" s="108"/>
      <c r="C59" s="105"/>
      <c r="D59" s="106"/>
      <c r="E59" s="109"/>
      <c r="F59" s="106"/>
      <c r="G59" s="110"/>
      <c r="H59" s="110"/>
      <c r="I59" s="112"/>
      <c r="J59" s="113"/>
      <c r="K59" s="113"/>
      <c r="L59" s="113"/>
    </row>
    <row r="60" spans="1:12" s="94" customFormat="1" ht="15.75" x14ac:dyDescent="0.2">
      <c r="A60" s="105"/>
      <c r="B60" s="108"/>
      <c r="C60" s="105"/>
      <c r="D60" s="106"/>
      <c r="E60" s="109"/>
      <c r="F60" s="106"/>
      <c r="G60" s="109"/>
      <c r="H60" s="109"/>
      <c r="I60" s="112"/>
      <c r="J60" s="113"/>
      <c r="K60" s="113"/>
      <c r="L60" s="113"/>
    </row>
    <row r="61" spans="1:12" s="94" customFormat="1" ht="15.75" x14ac:dyDescent="0.25">
      <c r="A61" s="113"/>
      <c r="B61" s="144" t="s">
        <v>124</v>
      </c>
      <c r="C61" s="144"/>
      <c r="D61" s="113"/>
      <c r="E61" s="113"/>
      <c r="F61" s="113"/>
      <c r="G61" s="113"/>
      <c r="H61" s="113"/>
      <c r="I61" s="113"/>
      <c r="J61" s="113"/>
      <c r="K61" s="113"/>
      <c r="L61" s="113"/>
    </row>
    <row r="62" spans="1:12" s="94" customFormat="1" ht="15.75" x14ac:dyDescent="0.25">
      <c r="A62" s="113"/>
      <c r="B62" s="145" t="s">
        <v>125</v>
      </c>
      <c r="C62" s="145"/>
      <c r="D62" s="113"/>
      <c r="E62" s="113"/>
      <c r="F62" s="113"/>
      <c r="G62" s="113"/>
      <c r="H62" s="133"/>
      <c r="I62" s="113"/>
      <c r="J62" s="113"/>
      <c r="K62" s="113"/>
      <c r="L62" s="113"/>
    </row>
    <row r="63" spans="1:12" s="94" customFormat="1" ht="15.75" x14ac:dyDescent="0.2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</row>
    <row r="64" spans="1:12" s="94" customFormat="1" ht="15.75" x14ac:dyDescent="0.2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</row>
    <row r="65" spans="1:12" s="94" customFormat="1" ht="15.75" x14ac:dyDescent="0.2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</row>
    <row r="66" spans="1:12" s="94" customFormat="1" ht="15.75" x14ac:dyDescent="0.2">
      <c r="A66" s="113"/>
      <c r="B66" s="113"/>
      <c r="C66" s="113"/>
      <c r="D66" s="113"/>
      <c r="E66" s="114"/>
      <c r="F66" s="113"/>
      <c r="G66" s="113"/>
      <c r="H66" s="113"/>
      <c r="I66" s="113"/>
      <c r="J66" s="113"/>
      <c r="K66" s="113"/>
      <c r="L66" s="113"/>
    </row>
    <row r="67" spans="1:12" s="94" customFormat="1" ht="15.75" x14ac:dyDescent="0.25">
      <c r="A67" s="115"/>
      <c r="B67" s="113"/>
      <c r="C67" s="116"/>
      <c r="D67" s="115"/>
      <c r="E67" s="114"/>
      <c r="F67" s="115"/>
      <c r="G67" s="115"/>
      <c r="H67" s="117"/>
      <c r="I67" s="115"/>
      <c r="J67" s="113"/>
      <c r="K67" s="113"/>
      <c r="L67" s="113"/>
    </row>
    <row r="68" spans="1:12" s="94" customFormat="1" ht="15.75" x14ac:dyDescent="0.25">
      <c r="A68" s="115"/>
      <c r="B68" s="113"/>
      <c r="C68" s="116"/>
      <c r="D68" s="115"/>
      <c r="E68" s="114"/>
      <c r="F68" s="115"/>
      <c r="G68" s="115"/>
      <c r="H68" s="117"/>
      <c r="I68" s="115"/>
      <c r="J68" s="113"/>
      <c r="K68" s="113"/>
      <c r="L68" s="113"/>
    </row>
    <row r="69" spans="1:12" s="94" customFormat="1" ht="15.75" x14ac:dyDescent="0.25">
      <c r="A69" s="115"/>
      <c r="B69" s="113"/>
      <c r="C69" s="116"/>
      <c r="D69" s="115"/>
      <c r="E69" s="114"/>
      <c r="F69" s="115"/>
      <c r="G69" s="115"/>
      <c r="H69" s="117"/>
      <c r="I69" s="115"/>
      <c r="J69" s="113"/>
      <c r="K69" s="113"/>
      <c r="L69" s="113"/>
    </row>
    <row r="70" spans="1:12" s="94" customFormat="1" ht="15.75" x14ac:dyDescent="0.25">
      <c r="A70" s="115"/>
      <c r="B70" s="113"/>
      <c r="C70" s="116"/>
      <c r="D70" s="115"/>
      <c r="E70" s="114"/>
      <c r="F70" s="115"/>
      <c r="G70" s="115"/>
      <c r="H70" s="117"/>
      <c r="I70" s="115"/>
      <c r="J70" s="113"/>
      <c r="K70" s="113"/>
      <c r="L70" s="113"/>
    </row>
    <row r="71" spans="1:12" s="94" customFormat="1" ht="15.75" x14ac:dyDescent="0.25">
      <c r="A71" s="115"/>
      <c r="B71" s="113"/>
      <c r="C71" s="116"/>
      <c r="D71" s="115"/>
      <c r="E71" s="114"/>
      <c r="F71" s="115"/>
      <c r="G71" s="115"/>
      <c r="H71" s="117"/>
      <c r="I71" s="115"/>
      <c r="J71" s="113"/>
      <c r="K71" s="113"/>
      <c r="L71" s="113"/>
    </row>
    <row r="72" spans="1:12" s="94" customFormat="1" ht="15.75" x14ac:dyDescent="0.25">
      <c r="A72" s="115"/>
      <c r="B72" s="113"/>
      <c r="C72" s="116"/>
      <c r="D72" s="115"/>
      <c r="E72" s="114"/>
      <c r="F72" s="115"/>
      <c r="G72" s="115"/>
      <c r="H72" s="117"/>
      <c r="I72" s="115"/>
      <c r="J72" s="113"/>
      <c r="K72" s="113"/>
      <c r="L72" s="113"/>
    </row>
    <row r="73" spans="1:12" s="94" customFormat="1" ht="15.75" x14ac:dyDescent="0.25">
      <c r="A73" s="115"/>
      <c r="B73" s="113"/>
      <c r="C73" s="116"/>
      <c r="D73" s="115"/>
      <c r="E73" s="114"/>
      <c r="F73" s="115"/>
      <c r="G73" s="115"/>
      <c r="H73" s="117"/>
      <c r="I73" s="115"/>
      <c r="J73" s="113"/>
      <c r="K73" s="113"/>
      <c r="L73" s="113"/>
    </row>
    <row r="74" spans="1:12" s="94" customFormat="1" ht="15.75" x14ac:dyDescent="0.25">
      <c r="A74" s="115"/>
      <c r="B74" s="113"/>
      <c r="C74" s="116"/>
      <c r="D74" s="115"/>
      <c r="E74" s="114"/>
      <c r="F74" s="115"/>
      <c r="G74" s="115"/>
      <c r="H74" s="117"/>
      <c r="I74" s="115"/>
      <c r="J74" s="113"/>
      <c r="K74" s="113"/>
      <c r="L74" s="113"/>
    </row>
    <row r="75" spans="1:12" s="94" customFormat="1" ht="15.75" x14ac:dyDescent="0.25">
      <c r="A75" s="115"/>
      <c r="B75" s="113"/>
      <c r="C75" s="116"/>
      <c r="D75" s="115"/>
      <c r="E75" s="114"/>
      <c r="F75" s="115"/>
      <c r="G75" s="115"/>
      <c r="H75" s="117"/>
      <c r="I75" s="115"/>
      <c r="J75" s="113"/>
      <c r="K75" s="113"/>
      <c r="L75" s="113"/>
    </row>
    <row r="76" spans="1:12" s="94" customFormat="1" ht="15.75" x14ac:dyDescent="0.25">
      <c r="A76" s="115"/>
      <c r="B76" s="113"/>
      <c r="C76" s="116"/>
      <c r="D76" s="115"/>
      <c r="E76" s="114"/>
      <c r="F76" s="115"/>
      <c r="G76" s="115"/>
      <c r="H76" s="117"/>
      <c r="I76" s="115"/>
      <c r="J76" s="113"/>
      <c r="K76" s="113"/>
      <c r="L76" s="113"/>
    </row>
    <row r="77" spans="1:12" s="94" customFormat="1" ht="15.75" x14ac:dyDescent="0.25">
      <c r="A77" s="115"/>
      <c r="B77" s="113"/>
      <c r="C77" s="116"/>
      <c r="D77" s="115"/>
      <c r="E77" s="114"/>
      <c r="F77" s="115"/>
      <c r="G77" s="115"/>
      <c r="H77" s="117"/>
      <c r="I77" s="115"/>
      <c r="J77" s="113"/>
      <c r="K77" s="113"/>
      <c r="L77" s="113"/>
    </row>
    <row r="78" spans="1:12" s="94" customFormat="1" ht="15.75" x14ac:dyDescent="0.25">
      <c r="A78" s="115"/>
      <c r="B78" s="113"/>
      <c r="C78" s="116"/>
      <c r="D78" s="115"/>
      <c r="E78" s="114"/>
      <c r="F78" s="115"/>
      <c r="G78" s="115"/>
      <c r="H78" s="117"/>
      <c r="I78" s="115"/>
      <c r="J78" s="113"/>
      <c r="K78" s="113"/>
      <c r="L78" s="113"/>
    </row>
    <row r="79" spans="1:12" s="94" customFormat="1" ht="15.75" x14ac:dyDescent="0.25">
      <c r="A79" s="115"/>
      <c r="B79" s="113"/>
      <c r="C79" s="116"/>
      <c r="D79" s="115"/>
      <c r="E79" s="114"/>
      <c r="F79" s="115"/>
      <c r="G79" s="115"/>
      <c r="H79" s="117"/>
      <c r="I79" s="115"/>
      <c r="J79" s="113"/>
      <c r="K79" s="113"/>
      <c r="L79" s="113"/>
    </row>
    <row r="80" spans="1:12" s="94" customFormat="1" ht="15.75" x14ac:dyDescent="0.25">
      <c r="A80" s="115"/>
      <c r="B80" s="113"/>
      <c r="C80" s="116"/>
      <c r="D80" s="115"/>
      <c r="E80" s="114"/>
      <c r="F80" s="115"/>
      <c r="G80" s="115"/>
      <c r="H80" s="117"/>
      <c r="I80" s="115"/>
      <c r="J80" s="113"/>
      <c r="K80" s="113"/>
      <c r="L80" s="113"/>
    </row>
    <row r="81" spans="1:12" s="94" customFormat="1" ht="15.75" x14ac:dyDescent="0.25">
      <c r="A81" s="115"/>
      <c r="B81" s="113"/>
      <c r="C81" s="116"/>
      <c r="D81" s="115"/>
      <c r="E81" s="114"/>
      <c r="F81" s="115"/>
      <c r="G81" s="115"/>
      <c r="H81" s="117"/>
      <c r="I81" s="115"/>
      <c r="J81" s="113"/>
      <c r="K81" s="113"/>
      <c r="L81" s="113"/>
    </row>
    <row r="82" spans="1:12" s="94" customFormat="1" ht="15.75" x14ac:dyDescent="0.25">
      <c r="A82" s="115"/>
      <c r="B82" s="113"/>
      <c r="C82" s="116"/>
      <c r="D82" s="115"/>
      <c r="E82" s="114"/>
      <c r="F82" s="115"/>
      <c r="G82" s="115"/>
      <c r="H82" s="117"/>
      <c r="I82" s="115"/>
      <c r="J82" s="113"/>
      <c r="K82" s="113"/>
      <c r="L82" s="113"/>
    </row>
    <row r="83" spans="1:12" s="94" customFormat="1" x14ac:dyDescent="0.35">
      <c r="A83" s="99"/>
      <c r="B83" s="84"/>
      <c r="C83" s="100"/>
      <c r="D83" s="99"/>
      <c r="E83" s="85"/>
      <c r="F83" s="99"/>
      <c r="G83" s="99"/>
      <c r="H83" s="86"/>
      <c r="I83" s="99"/>
      <c r="J83" s="113"/>
      <c r="K83" s="113"/>
      <c r="L83" s="113"/>
    </row>
    <row r="84" spans="1:12" s="94" customFormat="1" x14ac:dyDescent="0.35">
      <c r="A84" s="99"/>
      <c r="B84" s="84"/>
      <c r="C84" s="100"/>
      <c r="D84" s="99"/>
      <c r="E84" s="85"/>
      <c r="F84" s="99"/>
      <c r="G84" s="99"/>
      <c r="H84" s="86"/>
      <c r="I84" s="99"/>
      <c r="J84" s="113"/>
      <c r="K84" s="113"/>
      <c r="L84" s="113"/>
    </row>
    <row r="85" spans="1:12" s="94" customFormat="1" x14ac:dyDescent="0.35">
      <c r="A85" s="99"/>
      <c r="B85" s="84"/>
      <c r="C85" s="100"/>
      <c r="D85" s="99"/>
      <c r="E85" s="85"/>
      <c r="F85" s="99"/>
      <c r="G85" s="99"/>
      <c r="H85" s="86"/>
      <c r="I85" s="99"/>
      <c r="J85" s="113"/>
      <c r="K85" s="113"/>
      <c r="L85" s="113"/>
    </row>
    <row r="86" spans="1:12" s="94" customFormat="1" x14ac:dyDescent="0.35">
      <c r="A86" s="99"/>
      <c r="B86" s="84"/>
      <c r="C86" s="100"/>
      <c r="D86" s="99"/>
      <c r="E86" s="85"/>
      <c r="F86" s="99"/>
      <c r="G86" s="99"/>
      <c r="H86" s="86"/>
      <c r="I86" s="99"/>
      <c r="J86" s="113"/>
      <c r="K86" s="113"/>
      <c r="L86" s="113"/>
    </row>
    <row r="87" spans="1:12" s="94" customFormat="1" x14ac:dyDescent="0.35">
      <c r="A87" s="99"/>
      <c r="B87" s="84"/>
      <c r="C87" s="100"/>
      <c r="D87" s="99"/>
      <c r="E87" s="85"/>
      <c r="F87" s="99"/>
      <c r="G87" s="99"/>
      <c r="H87" s="86"/>
      <c r="I87" s="99"/>
      <c r="J87" s="113"/>
      <c r="K87" s="113"/>
      <c r="L87" s="113"/>
    </row>
    <row r="88" spans="1:12" s="94" customFormat="1" x14ac:dyDescent="0.35">
      <c r="A88" s="99"/>
      <c r="B88" s="84"/>
      <c r="C88" s="100"/>
      <c r="D88" s="99"/>
      <c r="E88" s="85"/>
      <c r="F88" s="99"/>
      <c r="G88" s="99"/>
      <c r="H88" s="86"/>
      <c r="I88" s="99"/>
      <c r="J88" s="113"/>
      <c r="K88" s="113"/>
      <c r="L88" s="113"/>
    </row>
    <row r="89" spans="1:12" s="94" customFormat="1" x14ac:dyDescent="0.35">
      <c r="A89" s="99"/>
      <c r="B89" s="84"/>
      <c r="C89" s="100"/>
      <c r="D89" s="99"/>
      <c r="E89" s="85"/>
      <c r="F89" s="99"/>
      <c r="G89" s="99"/>
      <c r="H89" s="86"/>
      <c r="I89" s="99"/>
      <c r="J89" s="113"/>
      <c r="K89" s="113"/>
      <c r="L89" s="113"/>
    </row>
    <row r="90" spans="1:12" s="94" customFormat="1" x14ac:dyDescent="0.35">
      <c r="A90" s="99"/>
      <c r="B90" s="84"/>
      <c r="C90" s="100"/>
      <c r="D90" s="99"/>
      <c r="E90" s="85"/>
      <c r="F90" s="99"/>
      <c r="G90" s="99"/>
      <c r="H90" s="86"/>
      <c r="I90" s="99"/>
      <c r="J90" s="113"/>
      <c r="K90" s="113"/>
      <c r="L90" s="113"/>
    </row>
    <row r="91" spans="1:12" s="94" customFormat="1" x14ac:dyDescent="0.35">
      <c r="A91" s="99"/>
      <c r="B91" s="84"/>
      <c r="C91" s="100"/>
      <c r="D91" s="99"/>
      <c r="E91" s="85"/>
      <c r="F91" s="99"/>
      <c r="G91" s="99"/>
      <c r="H91" s="86"/>
      <c r="I91" s="99"/>
      <c r="J91" s="113"/>
      <c r="K91" s="113"/>
      <c r="L91" s="113"/>
    </row>
    <row r="92" spans="1:12" s="94" customFormat="1" x14ac:dyDescent="0.35">
      <c r="A92" s="99"/>
      <c r="B92" s="84"/>
      <c r="C92" s="100"/>
      <c r="D92" s="99"/>
      <c r="E92" s="85"/>
      <c r="F92" s="99"/>
      <c r="G92" s="99"/>
      <c r="H92" s="86"/>
      <c r="I92" s="99"/>
      <c r="J92" s="113"/>
      <c r="K92" s="113"/>
      <c r="L92" s="113"/>
    </row>
    <row r="93" spans="1:12" s="94" customFormat="1" x14ac:dyDescent="0.35">
      <c r="A93" s="99"/>
      <c r="B93" s="84"/>
      <c r="C93" s="100"/>
      <c r="D93" s="99"/>
      <c r="E93" s="85"/>
      <c r="F93" s="99"/>
      <c r="G93" s="99"/>
      <c r="H93" s="86"/>
      <c r="I93" s="99"/>
      <c r="J93" s="113"/>
      <c r="K93" s="113"/>
      <c r="L93" s="113"/>
    </row>
    <row r="94" spans="1:12" s="94" customFormat="1" x14ac:dyDescent="0.35">
      <c r="A94" s="99"/>
      <c r="B94" s="84"/>
      <c r="C94" s="100"/>
      <c r="D94" s="99"/>
      <c r="E94" s="85"/>
      <c r="F94" s="99"/>
      <c r="G94" s="99"/>
      <c r="H94" s="86"/>
      <c r="I94" s="99"/>
      <c r="J94" s="84"/>
    </row>
    <row r="95" spans="1:12" s="94" customFormat="1" x14ac:dyDescent="0.35">
      <c r="A95" s="99"/>
      <c r="B95" s="84"/>
      <c r="C95" s="100"/>
      <c r="D95" s="99"/>
      <c r="E95" s="85"/>
      <c r="F95" s="99"/>
      <c r="G95" s="99"/>
      <c r="H95" s="86"/>
      <c r="I95" s="99"/>
      <c r="J95" s="84"/>
    </row>
    <row r="96" spans="1:12" s="94" customFormat="1" x14ac:dyDescent="0.35">
      <c r="A96" s="99"/>
      <c r="B96" s="84"/>
      <c r="C96" s="100"/>
      <c r="D96" s="99"/>
      <c r="E96" s="85"/>
      <c r="F96" s="99"/>
      <c r="G96" s="99"/>
      <c r="H96" s="86"/>
      <c r="I96" s="99"/>
      <c r="J96" s="84"/>
    </row>
    <row r="97" spans="1:10" s="94" customFormat="1" x14ac:dyDescent="0.35">
      <c r="A97" s="99"/>
      <c r="B97" s="84"/>
      <c r="C97" s="100"/>
      <c r="D97" s="99"/>
      <c r="E97" s="85"/>
      <c r="F97" s="99"/>
      <c r="G97" s="99"/>
      <c r="H97" s="86"/>
      <c r="I97" s="99"/>
      <c r="J97" s="84"/>
    </row>
    <row r="98" spans="1:10" s="94" customFormat="1" x14ac:dyDescent="0.35">
      <c r="A98" s="99"/>
      <c r="B98" s="84"/>
      <c r="C98" s="100"/>
      <c r="D98" s="99"/>
      <c r="E98" s="85"/>
      <c r="F98" s="99"/>
      <c r="G98" s="99"/>
      <c r="H98" s="86"/>
      <c r="I98" s="99"/>
      <c r="J98" s="84"/>
    </row>
    <row r="99" spans="1:10" s="94" customFormat="1" x14ac:dyDescent="0.35">
      <c r="A99" s="99"/>
      <c r="B99" s="84"/>
      <c r="C99" s="100"/>
      <c r="D99" s="99"/>
      <c r="E99" s="85"/>
      <c r="F99" s="99"/>
      <c r="G99" s="99"/>
      <c r="H99" s="86"/>
      <c r="I99" s="99"/>
      <c r="J99" s="84"/>
    </row>
    <row r="100" spans="1:10" s="94" customFormat="1" x14ac:dyDescent="0.35">
      <c r="A100" s="99"/>
      <c r="B100" s="84"/>
      <c r="C100" s="100"/>
      <c r="D100" s="99"/>
      <c r="E100" s="85"/>
      <c r="F100" s="99"/>
      <c r="G100" s="99"/>
      <c r="H100" s="86"/>
      <c r="I100" s="99"/>
      <c r="J100" s="84"/>
    </row>
    <row r="101" spans="1:10" s="94" customFormat="1" x14ac:dyDescent="0.35">
      <c r="A101" s="99"/>
      <c r="B101" s="84"/>
      <c r="C101" s="100"/>
      <c r="D101" s="99"/>
      <c r="E101" s="85"/>
      <c r="F101" s="99"/>
      <c r="G101" s="99"/>
      <c r="H101" s="86"/>
      <c r="I101" s="99"/>
      <c r="J101" s="84"/>
    </row>
    <row r="102" spans="1:10" s="94" customFormat="1" x14ac:dyDescent="0.35">
      <c r="A102" s="99"/>
      <c r="B102" s="84"/>
      <c r="C102" s="100"/>
      <c r="D102" s="99"/>
      <c r="E102" s="85"/>
      <c r="F102" s="99"/>
      <c r="G102" s="99"/>
      <c r="H102" s="86"/>
      <c r="I102" s="99"/>
      <c r="J102" s="84"/>
    </row>
    <row r="103" spans="1:10" s="94" customFormat="1" x14ac:dyDescent="0.35">
      <c r="A103" s="99"/>
      <c r="B103" s="84"/>
      <c r="C103" s="100"/>
      <c r="D103" s="99"/>
      <c r="E103" s="85"/>
      <c r="F103" s="99"/>
      <c r="G103" s="99"/>
      <c r="H103" s="86"/>
      <c r="I103" s="99"/>
      <c r="J103" s="84"/>
    </row>
    <row r="104" spans="1:10" s="94" customFormat="1" x14ac:dyDescent="0.35">
      <c r="A104" s="99"/>
      <c r="B104" s="84"/>
      <c r="C104" s="100"/>
      <c r="D104" s="99"/>
      <c r="E104" s="85"/>
      <c r="F104" s="99"/>
      <c r="G104" s="99"/>
      <c r="H104" s="86"/>
      <c r="I104" s="99"/>
      <c r="J104" s="84"/>
    </row>
    <row r="105" spans="1:10" s="94" customFormat="1" x14ac:dyDescent="0.35">
      <c r="A105" s="99"/>
      <c r="B105" s="84"/>
      <c r="C105" s="100"/>
      <c r="D105" s="99"/>
      <c r="E105" s="85"/>
      <c r="F105" s="99"/>
      <c r="G105" s="99"/>
      <c r="H105" s="86"/>
      <c r="I105" s="99"/>
      <c r="J105" s="84"/>
    </row>
    <row r="106" spans="1:10" s="94" customFormat="1" x14ac:dyDescent="0.35">
      <c r="A106" s="99"/>
      <c r="B106" s="84"/>
      <c r="C106" s="100"/>
      <c r="D106" s="99"/>
      <c r="E106" s="85"/>
      <c r="F106" s="99"/>
      <c r="G106" s="99"/>
      <c r="H106" s="86"/>
      <c r="I106" s="99"/>
      <c r="J106" s="84"/>
    </row>
    <row r="107" spans="1:10" s="94" customFormat="1" x14ac:dyDescent="0.35">
      <c r="A107" s="99"/>
      <c r="B107" s="84"/>
      <c r="C107" s="100"/>
      <c r="D107" s="99"/>
      <c r="E107" s="85"/>
      <c r="F107" s="99"/>
      <c r="G107" s="99"/>
      <c r="H107" s="86"/>
      <c r="I107" s="99"/>
      <c r="J107" s="84"/>
    </row>
    <row r="108" spans="1:10" s="94" customFormat="1" x14ac:dyDescent="0.35">
      <c r="A108" s="99"/>
      <c r="B108" s="84"/>
      <c r="C108" s="100"/>
      <c r="D108" s="99"/>
      <c r="E108" s="85"/>
      <c r="F108" s="99"/>
      <c r="G108" s="99"/>
      <c r="H108" s="86"/>
      <c r="I108" s="99"/>
      <c r="J108" s="84"/>
    </row>
    <row r="109" spans="1:10" s="94" customFormat="1" x14ac:dyDescent="0.35">
      <c r="A109" s="99"/>
      <c r="B109" s="84"/>
      <c r="C109" s="100"/>
      <c r="D109" s="99"/>
      <c r="E109" s="85"/>
      <c r="F109" s="99"/>
      <c r="G109" s="99"/>
      <c r="H109" s="86"/>
      <c r="I109" s="99"/>
      <c r="J109" s="84"/>
    </row>
    <row r="110" spans="1:10" s="94" customFormat="1" x14ac:dyDescent="0.35">
      <c r="A110" s="99"/>
      <c r="B110" s="84"/>
      <c r="C110" s="100"/>
      <c r="D110" s="99"/>
      <c r="E110" s="85"/>
      <c r="F110" s="99"/>
      <c r="G110" s="99"/>
      <c r="H110" s="86"/>
      <c r="I110" s="99"/>
      <c r="J110" s="84"/>
    </row>
    <row r="111" spans="1:10" s="94" customFormat="1" x14ac:dyDescent="0.35">
      <c r="A111" s="99"/>
      <c r="B111" s="84"/>
      <c r="C111" s="100"/>
      <c r="D111" s="99"/>
      <c r="E111" s="85"/>
      <c r="F111" s="99"/>
      <c r="G111" s="99"/>
      <c r="H111" s="86"/>
      <c r="I111" s="99"/>
      <c r="J111" s="84"/>
    </row>
    <row r="112" spans="1:10" s="94" customFormat="1" x14ac:dyDescent="0.35">
      <c r="A112" s="99"/>
      <c r="B112" s="84"/>
      <c r="C112" s="100"/>
      <c r="D112" s="99"/>
      <c r="E112" s="85"/>
      <c r="F112" s="99"/>
      <c r="G112" s="99"/>
      <c r="H112" s="86"/>
      <c r="I112" s="99"/>
      <c r="J112" s="84"/>
    </row>
    <row r="113" spans="1:10" s="94" customFormat="1" x14ac:dyDescent="0.35">
      <c r="A113" s="99"/>
      <c r="B113" s="84"/>
      <c r="C113" s="100"/>
      <c r="D113" s="99"/>
      <c r="E113" s="85"/>
      <c r="F113" s="99"/>
      <c r="G113" s="99"/>
      <c r="H113" s="86"/>
      <c r="I113" s="99"/>
      <c r="J113" s="84"/>
    </row>
    <row r="114" spans="1:10" s="94" customFormat="1" x14ac:dyDescent="0.35">
      <c r="A114" s="99"/>
      <c r="B114" s="84"/>
      <c r="C114" s="100"/>
      <c r="D114" s="99"/>
      <c r="E114" s="85"/>
      <c r="F114" s="99"/>
      <c r="G114" s="99"/>
      <c r="H114" s="86"/>
      <c r="I114" s="99"/>
      <c r="J114" s="84"/>
    </row>
    <row r="115" spans="1:10" s="94" customFormat="1" x14ac:dyDescent="0.35">
      <c r="A115" s="99"/>
      <c r="B115" s="84"/>
      <c r="C115" s="100"/>
      <c r="D115" s="99"/>
      <c r="E115" s="85"/>
      <c r="F115" s="99"/>
      <c r="G115" s="99"/>
      <c r="H115" s="86"/>
      <c r="I115" s="99"/>
      <c r="J115" s="84"/>
    </row>
    <row r="116" spans="1:10" s="94" customFormat="1" x14ac:dyDescent="0.35">
      <c r="A116" s="99"/>
      <c r="B116" s="84"/>
      <c r="C116" s="100"/>
      <c r="D116" s="99"/>
      <c r="E116" s="85"/>
      <c r="F116" s="99"/>
      <c r="G116" s="99"/>
      <c r="H116" s="86"/>
      <c r="I116" s="99"/>
      <c r="J116" s="84"/>
    </row>
    <row r="117" spans="1:10" s="94" customFormat="1" x14ac:dyDescent="0.35">
      <c r="A117" s="99"/>
      <c r="B117" s="84"/>
      <c r="C117" s="100"/>
      <c r="D117" s="99"/>
      <c r="E117" s="85"/>
      <c r="F117" s="99"/>
      <c r="G117" s="99"/>
      <c r="H117" s="86"/>
      <c r="I117" s="99"/>
      <c r="J117" s="84"/>
    </row>
    <row r="118" spans="1:10" s="94" customFormat="1" x14ac:dyDescent="0.35">
      <c r="A118" s="99"/>
      <c r="B118" s="84"/>
      <c r="C118" s="100"/>
      <c r="D118" s="99"/>
      <c r="E118" s="85"/>
      <c r="F118" s="99"/>
      <c r="G118" s="99"/>
      <c r="H118" s="86"/>
      <c r="I118" s="99"/>
      <c r="J118" s="84"/>
    </row>
    <row r="119" spans="1:10" s="94" customFormat="1" x14ac:dyDescent="0.35">
      <c r="A119" s="99"/>
      <c r="B119" s="84"/>
      <c r="C119" s="100"/>
      <c r="D119" s="99"/>
      <c r="E119" s="85"/>
      <c r="F119" s="99"/>
      <c r="G119" s="99"/>
      <c r="H119" s="86"/>
      <c r="I119" s="99"/>
      <c r="J119" s="84"/>
    </row>
    <row r="120" spans="1:10" s="94" customFormat="1" x14ac:dyDescent="0.35">
      <c r="A120" s="99"/>
      <c r="B120" s="84"/>
      <c r="C120" s="100"/>
      <c r="D120" s="99"/>
      <c r="E120" s="85"/>
      <c r="F120" s="99"/>
      <c r="G120" s="99"/>
      <c r="H120" s="86"/>
      <c r="I120" s="99"/>
      <c r="J120" s="84"/>
    </row>
    <row r="121" spans="1:10" s="94" customFormat="1" x14ac:dyDescent="0.35">
      <c r="A121" s="99"/>
      <c r="B121" s="84"/>
      <c r="C121" s="100"/>
      <c r="D121" s="99"/>
      <c r="E121" s="85"/>
      <c r="F121" s="99"/>
      <c r="G121" s="99"/>
      <c r="H121" s="86"/>
      <c r="I121" s="99"/>
      <c r="J121" s="84"/>
    </row>
    <row r="122" spans="1:10" s="94" customFormat="1" x14ac:dyDescent="0.35">
      <c r="A122" s="99"/>
      <c r="B122" s="84"/>
      <c r="C122" s="100"/>
      <c r="D122" s="99"/>
      <c r="E122" s="85"/>
      <c r="F122" s="99"/>
      <c r="G122" s="99"/>
      <c r="H122" s="86"/>
      <c r="I122" s="99"/>
      <c r="J122" s="84"/>
    </row>
    <row r="123" spans="1:10" s="94" customFormat="1" x14ac:dyDescent="0.35">
      <c r="A123" s="99"/>
      <c r="B123" s="84"/>
      <c r="C123" s="100"/>
      <c r="D123" s="99"/>
      <c r="E123" s="85"/>
      <c r="F123" s="99"/>
      <c r="G123" s="99"/>
      <c r="H123" s="86"/>
      <c r="I123" s="99"/>
      <c r="J123" s="84"/>
    </row>
    <row r="124" spans="1:10" s="94" customFormat="1" x14ac:dyDescent="0.35">
      <c r="A124" s="99"/>
      <c r="B124" s="84"/>
      <c r="C124" s="100"/>
      <c r="D124" s="99"/>
      <c r="E124" s="85"/>
      <c r="F124" s="99"/>
      <c r="G124" s="99"/>
      <c r="H124" s="86"/>
      <c r="I124" s="99"/>
      <c r="J124" s="84"/>
    </row>
    <row r="125" spans="1:10" s="94" customFormat="1" x14ac:dyDescent="0.35">
      <c r="A125" s="99"/>
      <c r="B125" s="84"/>
      <c r="C125" s="100"/>
      <c r="D125" s="99"/>
      <c r="E125" s="85"/>
      <c r="F125" s="99"/>
      <c r="G125" s="99"/>
      <c r="H125" s="86"/>
      <c r="I125" s="99"/>
      <c r="J125" s="84"/>
    </row>
    <row r="126" spans="1:10" s="94" customFormat="1" x14ac:dyDescent="0.35">
      <c r="A126" s="99"/>
      <c r="B126" s="84"/>
      <c r="C126" s="100"/>
      <c r="D126" s="99"/>
      <c r="E126" s="85"/>
      <c r="F126" s="99"/>
      <c r="G126" s="99"/>
      <c r="H126" s="86"/>
      <c r="I126" s="99"/>
      <c r="J126" s="84"/>
    </row>
    <row r="127" spans="1:10" s="94" customFormat="1" x14ac:dyDescent="0.35">
      <c r="A127" s="99"/>
      <c r="B127" s="84"/>
      <c r="C127" s="100"/>
      <c r="D127" s="99"/>
      <c r="E127" s="85"/>
      <c r="F127" s="99"/>
      <c r="G127" s="99"/>
      <c r="H127" s="86"/>
      <c r="I127" s="99"/>
      <c r="J127" s="84"/>
    </row>
    <row r="128" spans="1:10" s="94" customFormat="1" x14ac:dyDescent="0.35">
      <c r="A128" s="99"/>
      <c r="B128" s="84"/>
      <c r="C128" s="100"/>
      <c r="D128" s="99"/>
      <c r="E128" s="85"/>
      <c r="F128" s="99"/>
      <c r="G128" s="99"/>
      <c r="H128" s="86"/>
      <c r="I128" s="99"/>
      <c r="J128" s="84"/>
    </row>
  </sheetData>
  <mergeCells count="14">
    <mergeCell ref="B61:C61"/>
    <mergeCell ref="B62:C62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honeticPr fontId="2" type="noConversion"/>
  <pageMargins left="0.70866141732283472" right="0.70866141732283472" top="0.74803149606299213" bottom="0.74803149606299213" header="0.31496062992125984" footer="0.31496062992125984"/>
  <pageSetup paperSize="5" scale="45" orientation="landscape" r:id="rId1"/>
  <rowBreaks count="2" manualBreakCount="2">
    <brk id="22" max="8" man="1"/>
    <brk id="38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10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48</v>
      </c>
      <c r="B15" s="82">
        <v>2021</v>
      </c>
      <c r="C15" s="83">
        <v>2020</v>
      </c>
    </row>
    <row r="16" spans="1:8" ht="18.75" customHeight="1" x14ac:dyDescent="0.2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53" t="s">
        <v>48</v>
      </c>
      <c r="B43" s="155">
        <v>2021</v>
      </c>
      <c r="C43" s="155">
        <v>2020</v>
      </c>
      <c r="E43" s="76"/>
      <c r="F43" s="77"/>
      <c r="G43" s="78"/>
      <c r="H43" s="79"/>
    </row>
    <row r="44" spans="1:8" ht="18.75" hidden="1" customHeight="1" thickBot="1" x14ac:dyDescent="0.25">
      <c r="A44" s="154"/>
      <c r="B44" s="156"/>
      <c r="C44" s="156"/>
      <c r="E44" s="76"/>
      <c r="F44" s="77"/>
      <c r="G44" s="78"/>
      <c r="H44" s="79"/>
    </row>
    <row r="45" spans="1:8" ht="18.75" customHeight="1" x14ac:dyDescent="0.2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53" t="s">
        <v>48</v>
      </c>
      <c r="B78" s="155">
        <v>2021</v>
      </c>
      <c r="C78" s="155">
        <v>2020</v>
      </c>
      <c r="E78" s="76"/>
      <c r="F78" s="77"/>
      <c r="G78" s="78"/>
      <c r="H78" s="79"/>
    </row>
    <row r="79" spans="1:8" ht="0.75" customHeight="1" thickBot="1" x14ac:dyDescent="0.25">
      <c r="A79" s="154"/>
      <c r="B79" s="156"/>
      <c r="C79" s="156"/>
      <c r="E79" s="76"/>
      <c r="F79" s="77"/>
      <c r="G79" s="78"/>
      <c r="H79" s="79"/>
    </row>
    <row r="80" spans="1:8" ht="18.75" customHeight="1" x14ac:dyDescent="0.2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59" t="s">
        <v>0</v>
      </c>
      <c r="B15" s="161" t="s">
        <v>2</v>
      </c>
      <c r="C15" s="157" t="s">
        <v>4</v>
      </c>
    </row>
    <row r="16" spans="1:4" ht="15" thickBot="1" x14ac:dyDescent="0.25">
      <c r="A16" s="160"/>
      <c r="B16" s="162"/>
      <c r="C16" s="158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6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6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45</v>
      </c>
      <c r="C108" s="29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37</v>
      </c>
      <c r="C112" s="31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35</v>
      </c>
      <c r="C114" s="29">
        <v>11800</v>
      </c>
    </row>
    <row r="115" spans="1:4" ht="28.5" customHeight="1" x14ac:dyDescent="0.2">
      <c r="A115" s="9">
        <v>43941</v>
      </c>
      <c r="B115" s="15" t="s">
        <v>46</v>
      </c>
      <c r="C115" s="36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47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6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36</v>
      </c>
      <c r="C141" s="22">
        <v>3188.07</v>
      </c>
    </row>
    <row r="142" spans="1:6" ht="28.5" customHeight="1" x14ac:dyDescent="0.2">
      <c r="A142" s="25">
        <v>43953</v>
      </c>
      <c r="B142" s="21" t="s">
        <v>36</v>
      </c>
      <c r="C142" s="22">
        <v>8812.6200000000008</v>
      </c>
    </row>
    <row r="143" spans="1:6" ht="28.5" customHeight="1" x14ac:dyDescent="0.2">
      <c r="A143" s="25">
        <v>43955</v>
      </c>
      <c r="B143" s="21" t="s">
        <v>34</v>
      </c>
      <c r="C143" s="22">
        <v>36084.400000000001</v>
      </c>
    </row>
    <row r="144" spans="1:6" ht="28.5" customHeight="1" x14ac:dyDescent="0.2">
      <c r="A144" s="25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63" t="s">
        <v>48</v>
      </c>
      <c r="C3" s="165">
        <v>2020</v>
      </c>
      <c r="D3" s="167">
        <v>2019</v>
      </c>
    </row>
    <row r="4" spans="2:4" ht="15.75" customHeight="1" thickBot="1" x14ac:dyDescent="0.25">
      <c r="B4" s="164"/>
      <c r="C4" s="166"/>
      <c r="D4" s="168"/>
    </row>
    <row r="5" spans="2:4" ht="15.75" customHeight="1" x14ac:dyDescent="0.2">
      <c r="B5" s="46" t="s">
        <v>9</v>
      </c>
      <c r="C5" s="47">
        <v>388400</v>
      </c>
      <c r="D5" s="48">
        <v>174400</v>
      </c>
    </row>
    <row r="6" spans="2:4" ht="15.75" customHeight="1" x14ac:dyDescent="0.2">
      <c r="B6" s="49" t="s">
        <v>39</v>
      </c>
      <c r="C6" s="50">
        <v>13216</v>
      </c>
      <c r="D6" s="51">
        <v>1180</v>
      </c>
    </row>
    <row r="7" spans="2:4" ht="15.75" customHeight="1" x14ac:dyDescent="0.2">
      <c r="B7" s="49" t="s">
        <v>49</v>
      </c>
      <c r="C7" s="50">
        <v>0</v>
      </c>
      <c r="D7" s="52">
        <v>0</v>
      </c>
    </row>
    <row r="8" spans="2:4" ht="15.75" customHeight="1" x14ac:dyDescent="0.2">
      <c r="B8" s="49" t="s">
        <v>50</v>
      </c>
      <c r="C8" s="50">
        <v>0</v>
      </c>
      <c r="D8" s="51">
        <v>1300</v>
      </c>
    </row>
    <row r="9" spans="2:4" ht="15.75" customHeight="1" x14ac:dyDescent="0.2">
      <c r="B9" s="49" t="s">
        <v>20</v>
      </c>
      <c r="C9" s="50">
        <v>23469.72</v>
      </c>
      <c r="D9" s="51">
        <v>31647.599999999999</v>
      </c>
    </row>
    <row r="10" spans="2:4" ht="15.75" customHeight="1" x14ac:dyDescent="0.2">
      <c r="B10" s="49" t="s">
        <v>26</v>
      </c>
      <c r="C10" s="50">
        <v>68833.240000000005</v>
      </c>
      <c r="D10" s="51">
        <v>16520</v>
      </c>
    </row>
    <row r="11" spans="2:4" ht="15.75" customHeight="1" x14ac:dyDescent="0.2">
      <c r="B11" s="49" t="s">
        <v>51</v>
      </c>
      <c r="C11" s="50">
        <v>0</v>
      </c>
      <c r="D11" s="51">
        <v>8165.6</v>
      </c>
    </row>
    <row r="12" spans="2:4" ht="15.75" customHeight="1" x14ac:dyDescent="0.2">
      <c r="B12" s="49" t="s">
        <v>52</v>
      </c>
      <c r="C12" s="50">
        <v>0</v>
      </c>
      <c r="D12" s="51">
        <v>2320</v>
      </c>
    </row>
    <row r="13" spans="2:4" ht="15.75" customHeight="1" x14ac:dyDescent="0.2">
      <c r="B13" s="49" t="s">
        <v>53</v>
      </c>
      <c r="C13" s="50">
        <v>0</v>
      </c>
      <c r="D13" s="51">
        <v>49796</v>
      </c>
    </row>
    <row r="14" spans="2:4" ht="15.75" customHeight="1" x14ac:dyDescent="0.2">
      <c r="B14" s="49" t="s">
        <v>17</v>
      </c>
      <c r="C14" s="53">
        <v>988832</v>
      </c>
      <c r="D14" s="51">
        <v>251732</v>
      </c>
    </row>
    <row r="15" spans="2:4" ht="15.75" customHeight="1" x14ac:dyDescent="0.2">
      <c r="B15" s="49" t="s">
        <v>25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37</v>
      </c>
      <c r="C16" s="53">
        <v>8624.74</v>
      </c>
      <c r="D16" s="52">
        <v>0</v>
      </c>
    </row>
    <row r="17" spans="2:4" ht="15.75" customHeight="1" x14ac:dyDescent="0.2">
      <c r="B17" s="49" t="s">
        <v>45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23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54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28</v>
      </c>
      <c r="C20" s="53">
        <v>398216.67</v>
      </c>
      <c r="D20" s="51">
        <v>161769.62</v>
      </c>
    </row>
    <row r="21" spans="2:4" ht="15.75" customHeight="1" x14ac:dyDescent="0.2">
      <c r="B21" s="49" t="s">
        <v>31</v>
      </c>
      <c r="C21" s="53">
        <v>31995.94</v>
      </c>
      <c r="D21" s="52">
        <v>0</v>
      </c>
    </row>
    <row r="22" spans="2:4" ht="15.75" customHeight="1" x14ac:dyDescent="0.2">
      <c r="B22" s="49" t="s">
        <v>19</v>
      </c>
      <c r="C22" s="53">
        <v>319190</v>
      </c>
      <c r="D22" s="51">
        <v>147087</v>
      </c>
    </row>
    <row r="23" spans="2:4" ht="15.75" customHeight="1" x14ac:dyDescent="0.2">
      <c r="B23" s="49" t="s">
        <v>36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21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34</v>
      </c>
      <c r="C25" s="53">
        <v>36084.400000000001</v>
      </c>
      <c r="D25" s="54">
        <v>0</v>
      </c>
    </row>
    <row r="26" spans="2:4" ht="15.75" customHeight="1" x14ac:dyDescent="0.2">
      <c r="B26" s="49" t="s">
        <v>35</v>
      </c>
      <c r="C26" s="53">
        <v>11800</v>
      </c>
      <c r="D26" s="51">
        <v>9794</v>
      </c>
    </row>
    <row r="27" spans="2:4" ht="15.75" customHeight="1" x14ac:dyDescent="0.2">
      <c r="B27" s="49" t="s">
        <v>55</v>
      </c>
      <c r="C27" s="53">
        <v>0</v>
      </c>
      <c r="D27" s="51">
        <v>3744.72</v>
      </c>
    </row>
    <row r="28" spans="2:4" ht="15.75" customHeight="1" thickBot="1" x14ac:dyDescent="0.25">
      <c r="B28" s="49" t="s">
        <v>5</v>
      </c>
      <c r="C28" s="53">
        <v>208800</v>
      </c>
      <c r="D28" s="51">
        <v>208800</v>
      </c>
    </row>
    <row r="29" spans="2:4" ht="15.75" customHeight="1" x14ac:dyDescent="0.2">
      <c r="B29" s="169" t="s">
        <v>48</v>
      </c>
      <c r="C29" s="171">
        <v>2020</v>
      </c>
      <c r="D29" s="173">
        <v>2019</v>
      </c>
    </row>
    <row r="30" spans="2:4" ht="15.75" customHeight="1" thickBot="1" x14ac:dyDescent="0.25">
      <c r="B30" s="170"/>
      <c r="C30" s="172"/>
      <c r="D30" s="174"/>
    </row>
    <row r="31" spans="2:4" ht="15.75" customHeight="1" x14ac:dyDescent="0.2">
      <c r="B31" s="49" t="s">
        <v>11</v>
      </c>
      <c r="C31" s="53">
        <v>755.2</v>
      </c>
      <c r="D31" s="51">
        <v>755.2</v>
      </c>
    </row>
    <row r="32" spans="2:4" ht="15.75" customHeight="1" x14ac:dyDescent="0.2">
      <c r="B32" s="49" t="s">
        <v>32</v>
      </c>
      <c r="C32" s="53">
        <v>538080</v>
      </c>
      <c r="D32" s="52">
        <v>0</v>
      </c>
    </row>
    <row r="33" spans="2:8" ht="15.75" customHeight="1" x14ac:dyDescent="0.2">
      <c r="B33" s="49" t="s">
        <v>42</v>
      </c>
      <c r="C33" s="53">
        <v>33299.699999999997</v>
      </c>
      <c r="D33" s="52">
        <v>0</v>
      </c>
    </row>
    <row r="34" spans="2:8" ht="15.75" customHeight="1" x14ac:dyDescent="0.2">
      <c r="B34" s="49" t="s">
        <v>27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38</v>
      </c>
      <c r="C35" s="53">
        <v>9392.7999999999993</v>
      </c>
      <c r="D35" s="54">
        <v>0</v>
      </c>
    </row>
    <row r="36" spans="2:8" ht="15.75" customHeight="1" x14ac:dyDescent="0.2">
      <c r="B36" s="49" t="s">
        <v>43</v>
      </c>
      <c r="C36" s="53">
        <v>406713.4</v>
      </c>
      <c r="D36" s="52">
        <v>0</v>
      </c>
    </row>
    <row r="37" spans="2:8" ht="15.75" customHeight="1" x14ac:dyDescent="0.2">
      <c r="B37" s="49" t="s">
        <v>13</v>
      </c>
      <c r="C37" s="53">
        <v>6174363.1200000001</v>
      </c>
      <c r="D37" s="52">
        <v>0</v>
      </c>
    </row>
    <row r="38" spans="2:8" ht="15.75" customHeight="1" x14ac:dyDescent="0.2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6</v>
      </c>
      <c r="C39" s="53">
        <v>104312</v>
      </c>
      <c r="D39" s="51">
        <v>104312</v>
      </c>
    </row>
    <row r="40" spans="2:8" ht="15.75" customHeight="1" x14ac:dyDescent="0.2">
      <c r="B40" s="49" t="s">
        <v>46</v>
      </c>
      <c r="C40" s="53">
        <v>49600</v>
      </c>
      <c r="D40" s="52">
        <v>0</v>
      </c>
    </row>
    <row r="41" spans="2:8" ht="15.75" customHeight="1" x14ac:dyDescent="0.2">
      <c r="B41" s="49" t="s">
        <v>56</v>
      </c>
      <c r="C41" s="53">
        <v>0</v>
      </c>
      <c r="D41" s="51">
        <v>4779</v>
      </c>
    </row>
    <row r="42" spans="2:8" ht="15.75" customHeight="1" x14ac:dyDescent="0.2">
      <c r="B42" s="49" t="s">
        <v>44</v>
      </c>
      <c r="C42" s="53">
        <v>178699.2</v>
      </c>
      <c r="D42" s="51">
        <v>11256887.51</v>
      </c>
    </row>
    <row r="43" spans="2:8" ht="15.75" customHeight="1" x14ac:dyDescent="0.2">
      <c r="B43" s="49" t="s">
        <v>33</v>
      </c>
      <c r="C43" s="53">
        <v>35400</v>
      </c>
      <c r="D43" s="52">
        <v>0</v>
      </c>
    </row>
    <row r="44" spans="2:8" ht="15.75" customHeight="1" x14ac:dyDescent="0.2">
      <c r="B44" s="49" t="s">
        <v>18</v>
      </c>
      <c r="C44" s="53">
        <v>270000</v>
      </c>
      <c r="D44" s="51">
        <v>270000</v>
      </c>
    </row>
    <row r="45" spans="2:8" ht="15.75" customHeight="1" x14ac:dyDescent="0.2">
      <c r="B45" s="49" t="s">
        <v>12</v>
      </c>
      <c r="C45" s="53">
        <v>22125</v>
      </c>
      <c r="D45" s="52">
        <v>0</v>
      </c>
    </row>
    <row r="46" spans="2:8" ht="15.75" customHeight="1" x14ac:dyDescent="0.2">
      <c r="B46" s="49" t="s">
        <v>57</v>
      </c>
      <c r="C46" s="53">
        <v>0</v>
      </c>
      <c r="D46" s="51">
        <v>15600</v>
      </c>
    </row>
    <row r="47" spans="2:8" ht="15.75" customHeight="1" x14ac:dyDescent="0.2">
      <c r="B47" s="49" t="s">
        <v>8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29</v>
      </c>
      <c r="C49" s="53">
        <v>53930.720000000001</v>
      </c>
      <c r="D49" s="56">
        <v>28238.69</v>
      </c>
    </row>
    <row r="50" spans="2:7" ht="15.75" customHeight="1" x14ac:dyDescent="0.2">
      <c r="B50" s="49" t="s">
        <v>58</v>
      </c>
      <c r="C50" s="53">
        <v>0</v>
      </c>
      <c r="D50" s="56">
        <v>2256.75</v>
      </c>
    </row>
    <row r="51" spans="2:7" ht="15.75" customHeight="1" x14ac:dyDescent="0.2">
      <c r="B51" s="49" t="s">
        <v>24</v>
      </c>
      <c r="C51" s="53">
        <v>0</v>
      </c>
      <c r="D51" s="56">
        <v>188800</v>
      </c>
    </row>
    <row r="52" spans="2:7" ht="15.75" customHeight="1" x14ac:dyDescent="0.2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47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22</v>
      </c>
      <c r="C54" s="53">
        <v>83943.98</v>
      </c>
      <c r="D54" s="55">
        <v>0</v>
      </c>
    </row>
    <row r="55" spans="2:7" ht="15.75" customHeight="1" x14ac:dyDescent="0.2">
      <c r="B55" s="49" t="s">
        <v>30</v>
      </c>
      <c r="C55" s="53">
        <v>0</v>
      </c>
      <c r="D55" s="56">
        <v>21200</v>
      </c>
    </row>
    <row r="56" spans="2:7" ht="15.75" customHeight="1" thickBot="1" x14ac:dyDescent="0.25">
      <c r="B56" s="57" t="s">
        <v>16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2024-09-12T13:52:12Z</cp:lastPrinted>
  <dcterms:created xsi:type="dcterms:W3CDTF">2006-07-11T17:39:34Z</dcterms:created>
  <dcterms:modified xsi:type="dcterms:W3CDTF">2024-11-22T20:37:27Z</dcterms:modified>
</cp:coreProperties>
</file>